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E:\Document\WXWork\1688855455248986\Cache\File\2024-01\"/>
    </mc:Choice>
  </mc:AlternateContent>
  <xr:revisionPtr revIDLastSave="0" documentId="13_ncr:1_{93D3A6D1-F185-4711-8FCA-280315D78362}" xr6:coauthVersionLast="47" xr6:coauthVersionMax="47" xr10:uidLastSave="{00000000-0000-0000-0000-000000000000}"/>
  <bookViews>
    <workbookView xWindow="-120" yWindow="-120" windowWidth="38640" windowHeight="21390" tabRatio="925" firstSheet="1" activeTab="1" xr2:uid="{00000000-000D-0000-FFFF-FFFF00000000}"/>
  </bookViews>
  <sheets>
    <sheet name="1-2 领域-活动-周期矩阵" sheetId="30" state="hidden" r:id="rId1"/>
    <sheet name="1目录" sheetId="18" r:id="rId2"/>
    <sheet name="1-1 会议组合" sheetId="28" r:id="rId3"/>
    <sheet name="1-2 会议地图" sheetId="3" r:id="rId4"/>
    <sheet name="3-0中心周例会" sheetId="33" state="hidden" r:id="rId5"/>
    <sheet name="2-0组织战略迭代会" sheetId="88" r:id="rId6"/>
    <sheet name="2-1年度经营计划宣导会" sheetId="49" r:id="rId7"/>
    <sheet name="2-2年度经营计划共识会" sheetId="87" r:id="rId8"/>
    <sheet name="2-3年度经营计划发布会" sheetId="50" r:id="rId9"/>
    <sheet name="2-7中心年度经营分析会" sheetId="40" state="hidden" r:id="rId10"/>
    <sheet name="2-4年中复盘及下半年经营计划会" sheetId="38" r:id="rId11"/>
    <sheet name="2-5季度经营计划会" sheetId="37" r:id="rId12"/>
    <sheet name="2-6中心月会" sheetId="22" r:id="rId13"/>
    <sheet name="2-7 中心经营分析月会" sheetId="78" r:id="rId14"/>
    <sheet name="2-8中心双周会" sheetId="23" r:id="rId15"/>
    <sheet name="2-4IT业务分析会" sheetId="36" state="hidden" r:id="rId16"/>
    <sheet name="2-9部门周例会" sheetId="19" r:id="rId17"/>
    <sheet name="2-10 培训分享会" sheetId="41" r:id="rId18"/>
    <sheet name="2-9 拆书会" sheetId="42" state="hidden" r:id="rId19"/>
    <sheet name="2-1· 应急响应会" sheetId="43" r:id="rId20"/>
    <sheet name="年度经营计划会" sheetId="51" state="hidden" r:id="rId21"/>
    <sheet name="2-11 方案研讨会" sheetId="44" r:id="rId22"/>
    <sheet name="2-13 方案评审会" sheetId="45" r:id="rId23"/>
    <sheet name="2-14 决策分析会" sheetId="46" r:id="rId24"/>
    <sheet name="2-15 总结复盘会" sheetId="47" r:id="rId25"/>
    <sheet name="2-2双月计划及复盘会" sheetId="52" state="hidden" r:id="rId26"/>
    <sheet name="3-1年度数据治理启动或复盘会" sheetId="53" r:id="rId27"/>
    <sheet name="3-2数据治理运行评估会" sheetId="54" r:id="rId28"/>
    <sheet name="3-3数据治理需求评审会" sheetId="55" r:id="rId29"/>
    <sheet name="3-6各业务域经营分析会" sheetId="56" r:id="rId30"/>
    <sheet name="3-9数据推广异常分析会" sheetId="57" r:id="rId31"/>
    <sheet name="4-1信息安全规划会" sheetId="83" r:id="rId32"/>
    <sheet name="4-2信息安全改善评审会" sheetId="84" r:id="rId33"/>
    <sheet name="4-3信息安全双周会" sheetId="60" r:id="rId34"/>
    <sheet name="4-4信息安全月度会议" sheetId="59" r:id="rId35"/>
    <sheet name="2-18 信息技术部月度会议" sheetId="61" state="hidden" r:id="rId36"/>
    <sheet name="2-17 信息技术部双周会" sheetId="62" state="hidden" r:id="rId37"/>
    <sheet name="2-0小组周例会" sheetId="63" state="hidden" r:id="rId38"/>
    <sheet name="5-1架构规划评审会议" sheetId="64" r:id="rId39"/>
    <sheet name="5-2-架构优化评审会议" sheetId="65" r:id="rId40"/>
    <sheet name="6-1项目启动会" sheetId="67" r:id="rId41"/>
    <sheet name="6-2 项目周例会" sheetId="68" r:id="rId42"/>
    <sheet name="6-3 技术讨论会" sheetId="69" r:id="rId43"/>
    <sheet name="6-4 阶段汇报会（含终验）" sheetId="70" r:id="rId44"/>
    <sheet name="6-5 专家评审会" sheetId="71" r:id="rId45"/>
    <sheet name="2-14 项目周例会" sheetId="48" state="hidden" r:id="rId46"/>
    <sheet name="6-6 项目复盘分享会" sheetId="72" r:id="rId47"/>
    <sheet name="7-1 服务迭代会" sheetId="80" r:id="rId48"/>
    <sheet name="7-2 服务总结回顾会" sheetId="79" r:id="rId49"/>
    <sheet name="8-1IT需求管理会" sheetId="73" r:id="rId50"/>
    <sheet name="8-2IT系统开发会" sheetId="75" r:id="rId51"/>
    <sheet name="8-3IT解决方案会" sheetId="74" r:id="rId52"/>
    <sheet name="8-4IT系统部署会" sheetId="76" r:id="rId53"/>
    <sheet name="8-5IT系统交付会" sheetId="77" r:id="rId54"/>
    <sheet name="9-1基础平台规划会" sheetId="82" r:id="rId55"/>
    <sheet name="9-2基础平台优化评审会" sheetId="81" r:id="rId56"/>
    <sheet name="主数据" sheetId="29" r:id="rId57"/>
  </sheets>
  <definedNames>
    <definedName name="_xlnm._FilterDatabase" localSheetId="0" hidden="1">'1-2 领域-活动-周期矩阵'!$A$1:$J$159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28" l="1"/>
  <c r="N56" i="3"/>
  <c r="O56" i="3"/>
  <c r="P56" i="3"/>
  <c r="Q56" i="3"/>
  <c r="G56" i="3"/>
  <c r="H56" i="3"/>
  <c r="I56" i="3"/>
  <c r="J56" i="3"/>
  <c r="K56" i="3"/>
  <c r="L56" i="3"/>
  <c r="M56" i="3"/>
  <c r="R56" i="3"/>
  <c r="S56" i="3"/>
  <c r="T56" i="3"/>
  <c r="U56" i="3"/>
  <c r="V56" i="3"/>
  <c r="W56" i="3"/>
  <c r="X56" i="3"/>
  <c r="Y56" i="3"/>
  <c r="Z56" i="3"/>
  <c r="AA56" i="3"/>
  <c r="AB56" i="3"/>
  <c r="AC56" i="3"/>
  <c r="AD56" i="3"/>
  <c r="AE56" i="3"/>
  <c r="AF56" i="3"/>
  <c r="AG56" i="3"/>
  <c r="AH56" i="3"/>
  <c r="AI56" i="3"/>
  <c r="AJ56" i="3"/>
  <c r="AK56" i="3"/>
  <c r="AL56" i="3"/>
  <c r="AM56" i="3"/>
  <c r="AN56" i="3"/>
  <c r="AO56" i="3"/>
  <c r="AP56" i="3"/>
  <c r="AQ56" i="3"/>
  <c r="AR56" i="3"/>
  <c r="AS56" i="3"/>
  <c r="AT56" i="3"/>
  <c r="AU56" i="3"/>
  <c r="AV56" i="3"/>
  <c r="AW56" i="3"/>
  <c r="AX56" i="3"/>
  <c r="AY56" i="3"/>
  <c r="AZ56" i="3"/>
  <c r="BA56" i="3"/>
  <c r="F56" i="3"/>
  <c r="G55" i="3"/>
  <c r="H55" i="3"/>
  <c r="I55" i="3"/>
  <c r="J55" i="3"/>
  <c r="K55" i="3"/>
  <c r="L55" i="3"/>
  <c r="M55" i="3"/>
  <c r="N55" i="3"/>
  <c r="O55" i="3"/>
  <c r="P55" i="3"/>
  <c r="Q55" i="3"/>
  <c r="R55" i="3"/>
  <c r="S55" i="3"/>
  <c r="T55" i="3"/>
  <c r="U55" i="3"/>
  <c r="V55" i="3"/>
  <c r="W55" i="3"/>
  <c r="X55" i="3"/>
  <c r="Y55" i="3"/>
  <c r="Z55" i="3"/>
  <c r="AA55" i="3"/>
  <c r="AB55" i="3"/>
  <c r="AC55" i="3"/>
  <c r="AD55" i="3"/>
  <c r="AE55" i="3"/>
  <c r="AF55" i="3"/>
  <c r="AG55" i="3"/>
  <c r="AH55" i="3"/>
  <c r="AI55" i="3"/>
  <c r="AJ55" i="3"/>
  <c r="AK55" i="3"/>
  <c r="AL55" i="3"/>
  <c r="AM55" i="3"/>
  <c r="AN55" i="3"/>
  <c r="AO55" i="3"/>
  <c r="AP55" i="3"/>
  <c r="AQ55" i="3"/>
  <c r="AR55" i="3"/>
  <c r="AS55" i="3"/>
  <c r="AT55" i="3"/>
  <c r="AU55" i="3"/>
  <c r="AV55" i="3"/>
  <c r="AW55" i="3"/>
  <c r="AX55" i="3"/>
  <c r="AY55" i="3"/>
  <c r="AZ55" i="3"/>
  <c r="BA55" i="3"/>
  <c r="F55" i="3"/>
  <c r="P43" i="61"/>
  <c r="P42" i="61"/>
  <c r="P41" i="61"/>
  <c r="P40" i="61"/>
  <c r="P39" i="61"/>
  <c r="P38" i="61"/>
  <c r="P37" i="61"/>
  <c r="P36" i="61"/>
  <c r="P35" i="61"/>
  <c r="P34" i="61"/>
  <c r="P33" i="61"/>
  <c r="P44" i="61"/>
  <c r="P43" i="59"/>
  <c r="P42" i="59"/>
  <c r="P41" i="59"/>
  <c r="P44" i="59" s="1"/>
  <c r="P40" i="59"/>
  <c r="P39" i="59"/>
  <c r="P38" i="59"/>
  <c r="P37" i="59"/>
  <c r="P36" i="59"/>
  <c r="P35" i="59"/>
  <c r="P34" i="59"/>
  <c r="P33" i="59"/>
  <c r="S13" i="28"/>
  <c r="S10" i="28"/>
  <c r="S9" i="28"/>
  <c r="S8" i="28"/>
  <c r="S7" i="28"/>
  <c r="AP57" i="3" l="1"/>
  <c r="Z57" i="3"/>
  <c r="F57" i="3"/>
  <c r="N57" i="3"/>
  <c r="AD57" i="3"/>
  <c r="V57" i="3"/>
  <c r="AL57" i="3"/>
  <c r="S55" i="28"/>
  <c r="J57" i="3"/>
  <c r="AH57" i="3"/>
  <c r="AT57" i="3"/>
  <c r="AX57" i="3"/>
  <c r="R57" i="3"/>
</calcChain>
</file>

<file path=xl/sharedStrings.xml><?xml version="1.0" encoding="utf-8"?>
<sst xmlns="http://schemas.openxmlformats.org/spreadsheetml/2006/main" count="3958" uniqueCount="1071">
  <si>
    <t>数字化管理中心会议安排目录</t>
  </si>
  <si>
    <t>序号</t>
  </si>
  <si>
    <t>主题</t>
  </si>
  <si>
    <t>说明</t>
  </si>
  <si>
    <t>目录</t>
  </si>
  <si>
    <t>1-1</t>
  </si>
  <si>
    <t>会议组合</t>
  </si>
  <si>
    <t>会议地图</t>
  </si>
  <si>
    <t>年度会议日历</t>
  </si>
  <si>
    <t>2-0</t>
  </si>
  <si>
    <t>部门周例会</t>
  </si>
  <si>
    <t>部门工作迭代</t>
  </si>
  <si>
    <t>2-3</t>
  </si>
  <si>
    <t>2-4</t>
  </si>
  <si>
    <t>2-5</t>
  </si>
  <si>
    <t>2-6</t>
  </si>
  <si>
    <t>2-7</t>
  </si>
  <si>
    <t>2-8</t>
  </si>
  <si>
    <t>培训分享会</t>
  </si>
  <si>
    <t>2-9</t>
  </si>
  <si>
    <t>2-10</t>
  </si>
  <si>
    <t>应急响应会</t>
  </si>
  <si>
    <t>2-11</t>
  </si>
  <si>
    <t>方案研讨会</t>
  </si>
  <si>
    <t>2-12</t>
  </si>
  <si>
    <t>方案评审会</t>
  </si>
  <si>
    <t>2-13</t>
  </si>
  <si>
    <t>决策分析会</t>
  </si>
  <si>
    <t>总结复盘会</t>
  </si>
  <si>
    <t>项目周例会</t>
  </si>
  <si>
    <t>类别</t>
  </si>
  <si>
    <t>领域</t>
  </si>
  <si>
    <t>会议</t>
  </si>
  <si>
    <t>目标</t>
  </si>
  <si>
    <t>会议模式</t>
  </si>
  <si>
    <t>会议组织</t>
  </si>
  <si>
    <t>成本</t>
  </si>
  <si>
    <t>备注</t>
  </si>
  <si>
    <t>目的</t>
  </si>
  <si>
    <t>活动</t>
  </si>
  <si>
    <t>方法</t>
  </si>
  <si>
    <t>频率</t>
  </si>
  <si>
    <t>组织人</t>
  </si>
  <si>
    <t>主持人</t>
  </si>
  <si>
    <t>参会人</t>
  </si>
  <si>
    <t>主讲人</t>
  </si>
  <si>
    <t>时长</t>
  </si>
  <si>
    <t>参会人数</t>
  </si>
  <si>
    <t>全年次数</t>
  </si>
  <si>
    <t>会议成本</t>
  </si>
  <si>
    <t>例会</t>
  </si>
  <si>
    <t>年度经营计划宣导会</t>
  </si>
  <si>
    <t>年度经营计划制定推进计划与要求、中心整体规划与目标</t>
  </si>
  <si>
    <t>每年</t>
  </si>
  <si>
    <t>李志玲</t>
  </si>
  <si>
    <t>黄文星</t>
  </si>
  <si>
    <t>部门负责人</t>
  </si>
  <si>
    <t>可根据实际情况补充除部门负责人以外参与经营计划编制的人员参会</t>
  </si>
  <si>
    <t>在集团层级经营计划质询会前，初步共识中心年度工作总结与规划</t>
  </si>
  <si>
    <t>年度工作复盘、下一年度经营管理目标、策略与行动方案（会议形式：汇报+提问）</t>
  </si>
  <si>
    <t>传递信息、创造信息、社交</t>
  </si>
  <si>
    <t>业务, 产品, 数据, 服务, 技术, 安全、组织</t>
  </si>
  <si>
    <t>进展与成果, 总结回顾, 机会与洞察、干系人管理、需求、目标、解决方案与架构、计划</t>
  </si>
  <si>
    <t>汇报、研讨辩论</t>
  </si>
  <si>
    <t>全员</t>
  </si>
  <si>
    <t>经理及以上</t>
  </si>
  <si>
    <t>年中复盘及下半年经营计划会</t>
  </si>
  <si>
    <t>目标迭代与对齐</t>
  </si>
  <si>
    <t>半年</t>
  </si>
  <si>
    <t>季度经营计划会</t>
  </si>
  <si>
    <t>季度目标达成、关键工作成果、季度目标规划、季度总结与回顾</t>
  </si>
  <si>
    <t>传递信息、创造信息</t>
  </si>
  <si>
    <t>季度</t>
  </si>
  <si>
    <t>实现目标到季的拆解、目标透明、目标在组织内、跨组织对齐</t>
  </si>
  <si>
    <t>中心月会</t>
  </si>
  <si>
    <t>中心工作回顾与安排；让全员更加了解中心</t>
  </si>
  <si>
    <t>中心月度目标达成、重大事件、流程制度、优秀员工、新员工介绍、下月工作目标及重要安排、经验分享</t>
  </si>
  <si>
    <t>传递信息</t>
  </si>
  <si>
    <t>组织</t>
  </si>
  <si>
    <t>目标, 计划, 进展与成果, 总结回顾</t>
  </si>
  <si>
    <t>汇报</t>
  </si>
  <si>
    <t>月度</t>
  </si>
  <si>
    <t>CIO、中心助理、PMO</t>
  </si>
  <si>
    <t>现在各部门工作汇报对其他部门参会人来说是不必要的。部门内工作在部门内通报即可。经验分享通过专门的分享会做，除非培训内容涉及所有人，否则不在此会议开展。</t>
  </si>
  <si>
    <t>中心经营分析月会</t>
  </si>
  <si>
    <t>中心双周会</t>
  </si>
  <si>
    <t>中心工作迭代</t>
  </si>
  <si>
    <t>中心上阶段工作总结与下阶段工作安排，实现中心工作快速迭代</t>
  </si>
  <si>
    <t>计划、风险与问题</t>
  </si>
  <si>
    <t>通知宣传</t>
  </si>
  <si>
    <t>双周</t>
  </si>
  <si>
    <t>CIO</t>
  </si>
  <si>
    <t>总结回顾、进展与成果在月度会议做；任务完成应实时汇报，不必等到双周会汇报。未完成的任务应当定期汇报进度；对于过往的任务，双周会仅对重点任务项做询问。不在此会议上对问题和风险做过深的讨论，因为其他人不一定关注，可以在会后召开专题会议。</t>
  </si>
  <si>
    <t>部门每周工作总结与下周工作安排，实现部门工作快速迭代</t>
  </si>
  <si>
    <t>问题与风险</t>
  </si>
  <si>
    <t>周</t>
  </si>
  <si>
    <t>部门成员</t>
  </si>
  <si>
    <t>专题会</t>
  </si>
  <si>
    <t>展现自我；组织成长</t>
  </si>
  <si>
    <t>每月制定培训分享主题，每月组织培训分享会议</t>
  </si>
  <si>
    <t>知识与经验</t>
  </si>
  <si>
    <t>每月4学时</t>
  </si>
  <si>
    <t>研讨辩论</t>
  </si>
  <si>
    <t>发生重大事实时快速实施应急响应</t>
  </si>
  <si>
    <t>安全, 组织</t>
  </si>
  <si>
    <t>启动与动员</t>
  </si>
  <si>
    <t>按需</t>
  </si>
  <si>
    <t>有复杂的问题需要共商解决方案, 有复杂的问题需要共商解决方案</t>
  </si>
  <si>
    <t>创造信息</t>
  </si>
  <si>
    <t>业务, 产品, 数据, 服务, 技术, 安全, 组织</t>
  </si>
  <si>
    <t>解决方案</t>
  </si>
  <si>
    <t>对提供的方案进行评审与确认</t>
  </si>
  <si>
    <t>评审</t>
  </si>
  <si>
    <t>方案设计者</t>
  </si>
  <si>
    <t>在多个备选方案中选择最优方案</t>
  </si>
  <si>
    <t>创造信息, 传递信息</t>
  </si>
  <si>
    <t>分析决策</t>
  </si>
  <si>
    <t>发生重大事件后</t>
  </si>
  <si>
    <t>项目</t>
  </si>
  <si>
    <t>项目例会</t>
  </si>
  <si>
    <t>项目每周/双周召开的例会</t>
  </si>
  <si>
    <t>产品, 业务</t>
  </si>
  <si>
    <t>项目, 进展与成果</t>
  </si>
  <si>
    <t>项目经理</t>
  </si>
  <si>
    <t>项目组成员</t>
  </si>
  <si>
    <t>项目的进展与成果、问题与风险在项目会汇报，不在中心级会议上汇报</t>
  </si>
  <si>
    <r>
      <rPr>
        <sz val="11"/>
        <color theme="1"/>
        <rFont val="宋体"/>
        <family val="3"/>
        <charset val="134"/>
        <scheme val="minor"/>
      </rPr>
      <t xml:space="preserve">目的：
1、促进组织有节奏地快速迭代发展
2、组织组织融合凝聚
原则：
1、组织工作层层分解
2、组织里人人有定期的沟通和参与
3、考虑频繁、及时处理组织风险与问题
4、考虑工作闭环
5、考虑会议成本，尽可能少会、少人、少材料、短时间
方法：
设计有效的会议组合
会议成本：
</t>
    </r>
    <r>
      <rPr>
        <b/>
        <sz val="11"/>
        <color theme="1"/>
        <rFont val="宋体"/>
        <family val="3"/>
        <charset val="134"/>
        <scheme val="minor"/>
      </rPr>
      <t>会议成本=平均时薪×3×2×开会人数×会议时间（小时）。</t>
    </r>
    <r>
      <rPr>
        <sz val="11"/>
        <color theme="1"/>
        <rFont val="宋体"/>
        <family val="3"/>
        <charset val="134"/>
        <scheme val="minor"/>
      </rPr>
      <t xml:space="preserve">
公式中平均工资所以乘3，是因为劳动产值高于平均工资；乘2是因为参加会议要中断经常性工作，损失要以2倍来计算。</t>
    </r>
  </si>
  <si>
    <t>年</t>
  </si>
  <si>
    <t>季</t>
  </si>
  <si>
    <t>双月</t>
  </si>
  <si>
    <t>月</t>
  </si>
  <si>
    <t>业务</t>
  </si>
  <si>
    <t xml:space="preserve">   市场</t>
  </si>
  <si>
    <t xml:space="preserve">      机会与洞察</t>
  </si>
  <si>
    <t xml:space="preserve">      干系人管理</t>
  </si>
  <si>
    <t xml:space="preserve">      需求</t>
  </si>
  <si>
    <t xml:space="preserve">      目标规划</t>
  </si>
  <si>
    <t>传递信息,创造信息、社交</t>
  </si>
  <si>
    <t>传递信息,创造信息、</t>
  </si>
  <si>
    <t>跨组织目标需要研讨</t>
  </si>
  <si>
    <t xml:space="preserve">      解决方案与架构</t>
  </si>
  <si>
    <t>架构对齐需要研讨</t>
  </si>
  <si>
    <t xml:space="preserve">      计划</t>
  </si>
  <si>
    <t xml:space="preserve">      进展与成果</t>
  </si>
  <si>
    <t xml:space="preserve">      质量、风险与问题</t>
  </si>
  <si>
    <t xml:space="preserve">      度量与评估</t>
  </si>
  <si>
    <t xml:space="preserve">      反思与复盘</t>
  </si>
  <si>
    <t xml:space="preserve">      经验与知识</t>
  </si>
  <si>
    <t>传递信息、社交</t>
  </si>
  <si>
    <t xml:space="preserve">   客户</t>
  </si>
  <si>
    <t>传递信息,创造信息</t>
  </si>
  <si>
    <t>满意度</t>
  </si>
  <si>
    <t xml:space="preserve">   业务运作</t>
  </si>
  <si>
    <t>传递信息、</t>
  </si>
  <si>
    <t>产品</t>
  </si>
  <si>
    <t xml:space="preserve">      目标</t>
  </si>
  <si>
    <t>数据</t>
  </si>
  <si>
    <t>服务</t>
  </si>
  <si>
    <t>技术</t>
  </si>
  <si>
    <t>安全</t>
  </si>
  <si>
    <t xml:space="preserve">   财务</t>
  </si>
  <si>
    <t>每月</t>
  </si>
  <si>
    <t>-</t>
  </si>
  <si>
    <t xml:space="preserve">   人事</t>
  </si>
  <si>
    <t>招聘</t>
  </si>
  <si>
    <t>能力</t>
  </si>
  <si>
    <t xml:space="preserve">   流程标准制度</t>
  </si>
  <si>
    <t xml:space="preserve">   日常运营</t>
  </si>
  <si>
    <t>数字化管理中心年度会议安排</t>
  </si>
  <si>
    <t>会议类别、名称</t>
  </si>
  <si>
    <t>责任部门</t>
  </si>
  <si>
    <t>责任人</t>
  </si>
  <si>
    <t>会议频率</t>
  </si>
  <si>
    <t>1月</t>
  </si>
  <si>
    <t>2月</t>
  </si>
  <si>
    <t>3月</t>
  </si>
  <si>
    <t>4月</t>
  </si>
  <si>
    <t>5月</t>
  </si>
  <si>
    <t>6月</t>
  </si>
  <si>
    <t>7月</t>
  </si>
  <si>
    <t>8月</t>
  </si>
  <si>
    <t>9月</t>
  </si>
  <si>
    <t>10月</t>
  </si>
  <si>
    <t>11月</t>
  </si>
  <si>
    <t>12月</t>
  </si>
  <si>
    <t>1周</t>
  </si>
  <si>
    <t>2周</t>
  </si>
  <si>
    <t>3周</t>
  </si>
  <si>
    <t>4周</t>
  </si>
  <si>
    <t>数字化管理中心</t>
  </si>
  <si>
    <t>两月</t>
  </si>
  <si>
    <t>各部门自行组织</t>
  </si>
  <si>
    <t>方案负责人</t>
  </si>
  <si>
    <t>汇总</t>
  </si>
  <si>
    <t>单周会议场数</t>
  </si>
  <si>
    <t>单周会议时长</t>
  </si>
  <si>
    <t>每月合计会议时长</t>
  </si>
  <si>
    <t>会议名称：中心周例会</t>
  </si>
  <si>
    <t>会议内容及目标：</t>
  </si>
  <si>
    <t>内容：汇报近期重大风险与事件，并做好应对策略。
目标：快速互通组织重大事项。</t>
  </si>
  <si>
    <t>会议时间：</t>
  </si>
  <si>
    <t>周五14:00-14:30</t>
  </si>
  <si>
    <t>会议地点：</t>
  </si>
  <si>
    <t>CIO办公室</t>
  </si>
  <si>
    <t>会议召集人：</t>
  </si>
  <si>
    <t>会议主持人</t>
  </si>
  <si>
    <t>会议组织部门：</t>
  </si>
  <si>
    <t>项目综合管理部</t>
  </si>
  <si>
    <t>会议纪要人：</t>
  </si>
  <si>
    <t>参会人：</t>
  </si>
  <si>
    <t>各部门负责人</t>
  </si>
  <si>
    <t>关键成功因素提示：</t>
  </si>
  <si>
    <r>
      <rPr>
        <b/>
        <sz val="10"/>
        <color theme="1"/>
        <rFont val="微软雅黑"/>
        <family val="2"/>
        <charset val="134"/>
      </rPr>
      <t xml:space="preserve">会前：
</t>
    </r>
    <r>
      <rPr>
        <sz val="10"/>
        <color theme="1"/>
        <rFont val="微软雅黑"/>
        <family val="2"/>
        <charset val="134"/>
      </rPr>
      <t xml:space="preserve">1）做好周工作信息汇总分析，收集会议的汇报材料并提前1天发参会人员浏览查看；
2）参会人员浏览会议材料，做好会议准备；
</t>
    </r>
  </si>
  <si>
    <r>
      <rPr>
        <b/>
        <sz val="10"/>
        <color theme="1"/>
        <rFont val="微软雅黑"/>
        <family val="2"/>
        <charset val="134"/>
      </rPr>
      <t xml:space="preserve">会中：
</t>
    </r>
    <r>
      <rPr>
        <sz val="10"/>
        <color theme="1"/>
        <rFont val="微软雅黑"/>
        <family val="2"/>
        <charset val="134"/>
      </rPr>
      <t>1）快速汇报重大风险与事件，以及应对策略</t>
    </r>
  </si>
  <si>
    <r>
      <rPr>
        <b/>
        <sz val="10"/>
        <color theme="1"/>
        <rFont val="微软雅黑"/>
        <family val="2"/>
        <charset val="134"/>
      </rPr>
      <t xml:space="preserve">会后：
</t>
    </r>
    <r>
      <rPr>
        <sz val="10"/>
        <color theme="1"/>
        <rFont val="微软雅黑"/>
        <family val="2"/>
        <charset val="134"/>
      </rPr>
      <t>1）会议结束后于1个工作日内输出会议纪要并发给参会人员，并做好会议资料和会议纪要的存档工作；
2）对会议明确的新增工作事项和问题解决方案应纳入JIRA冲刺列表，并对工作进展和方案的执行进行统一监控和管理。</t>
    </r>
  </si>
  <si>
    <t>会议议程</t>
  </si>
  <si>
    <t>开始时间</t>
  </si>
  <si>
    <t>结束时间</t>
  </si>
  <si>
    <t>对应议程的上会资料</t>
  </si>
  <si>
    <t>议程负责人</t>
  </si>
  <si>
    <t>各部门汇报</t>
  </si>
  <si>
    <t>会议总结</t>
  </si>
  <si>
    <t>备注：</t>
  </si>
  <si>
    <t>会议名称：部门周例会</t>
  </si>
  <si>
    <t>内容：定期开展过去一周项目/工作进展及总结、重点事项聚焦讨论，找到问题点并针对性地制定解决方案，同时掌握未来工作重点和行动计划；
目标：定期的项目/工作复盘回顾及总结计划，以强化项目/工作计划监控，优化工作方法，提高工作效率，实现工作的闭环管理。</t>
  </si>
  <si>
    <t>周五16:00-18:00</t>
  </si>
  <si>
    <t>IT技术部/项目综合管理部/信息管理部/数据管理部/流程管理部/战略管理部</t>
  </si>
  <si>
    <t>各部门自行指定</t>
  </si>
  <si>
    <t>各部门员工</t>
  </si>
  <si>
    <r>
      <rPr>
        <b/>
        <sz val="10"/>
        <color theme="1"/>
        <rFont val="微软雅黑"/>
        <family val="2"/>
        <charset val="134"/>
      </rPr>
      <t xml:space="preserve">会前：
</t>
    </r>
    <r>
      <rPr>
        <sz val="10"/>
        <color theme="1"/>
        <rFont val="微软雅黑"/>
        <family val="2"/>
        <charset val="134"/>
      </rPr>
      <t>1）做好周工作信息汇总分析，收集会议的汇报材料并提前1天发参会人员浏览查看；
2）参会人员浏览会议材料，做好会议准备；
3）会议开始前30分钟布置好会议室，包括测试电子设备、领用话筒电池和翻页笔、投放会议资料等），并于会前15分钟提醒中心领导/同事准时参会。</t>
    </r>
  </si>
  <si>
    <r>
      <rPr>
        <b/>
        <sz val="10"/>
        <color theme="1"/>
        <rFont val="微软雅黑"/>
        <family val="2"/>
        <charset val="134"/>
      </rPr>
      <t xml:space="preserve">会中：
</t>
    </r>
    <r>
      <rPr>
        <sz val="10"/>
        <color theme="1"/>
        <rFont val="微软雅黑"/>
        <family val="2"/>
        <charset val="134"/>
      </rPr>
      <t>1）保证参会人员按照议程安排有序地进行工作汇报包括过去一周的工作进展及总结、重点问题聚焦讨论及未来一周主要工作等方面的深入讨论，控制好会议内容，避免偏离主题；
2）强化时间管理，控制各汇报环节的时长，保证充分沟通且有效率，避免会议冗长而拖拉。</t>
    </r>
  </si>
  <si>
    <r>
      <rPr>
        <b/>
        <sz val="10"/>
        <color theme="1"/>
        <rFont val="微软雅黑"/>
        <family val="2"/>
        <charset val="134"/>
      </rPr>
      <t xml:space="preserve">会后：
</t>
    </r>
    <r>
      <rPr>
        <sz val="10"/>
        <color theme="1"/>
        <rFont val="微软雅黑"/>
        <family val="2"/>
        <charset val="134"/>
      </rPr>
      <t>1）会议结束后于1个工作日内输出会议纪要并发给中心领导/同事，并做好会议资料和会议纪要的存档工作；
2）对会议明确的新增工作事项和问题解决方案应纳入JIRA冲刺列表，并对工作进展和方案的执行进行统一监控和管理。</t>
    </r>
  </si>
  <si>
    <t>部门一周工作进展回顾</t>
  </si>
  <si>
    <t>重点项目/任务讨论</t>
  </si>
  <si>
    <t>参会人员</t>
  </si>
  <si>
    <t>下周工作安排</t>
  </si>
  <si>
    <t>内容：定期开展过去两周项目/工作进展及总结；重点事项聚焦讨论和未来两周主要工作安排；近期重点议题讨论。
目标：定期的项目/工作复盘回顾及总结计划，以强化项目/工作计划监控，优化工作方法，提高工作效率，实现工作的闭环管理。</t>
  </si>
  <si>
    <t>周二10:00-12:00</t>
  </si>
  <si>
    <t>中心经理级及以上人员</t>
  </si>
  <si>
    <r>
      <rPr>
        <b/>
        <sz val="10"/>
        <color theme="1"/>
        <rFont val="微软雅黑"/>
        <family val="2"/>
        <charset val="134"/>
      </rPr>
      <t xml:space="preserve">会前：
</t>
    </r>
    <r>
      <rPr>
        <sz val="10"/>
        <color theme="1"/>
        <rFont val="微软雅黑"/>
        <family val="2"/>
        <charset val="134"/>
      </rPr>
      <t>1）确定双周例会信息（包括会议时间、地点、议程等），提前发布会议通知给中心领导/同事；
2）更新上两周待办任务进度和状态；
3）录入下四周待办事项
4）评估待办事项重要紧急程度，以及工时
5）收集本周重要讨论议题
6）会议开始前30分钟布置好会议室，包括测试电子设备、领用话筒电池和翻页笔、投放会议资料等），并于会前15分钟提醒中心领导/同事准时参会。</t>
    </r>
  </si>
  <si>
    <r>
      <rPr>
        <b/>
        <sz val="10"/>
        <color theme="1"/>
        <rFont val="微软雅黑"/>
        <family val="2"/>
        <charset val="134"/>
      </rPr>
      <t xml:space="preserve">会中：
</t>
    </r>
    <r>
      <rPr>
        <sz val="10"/>
        <color theme="1"/>
        <rFont val="微软雅黑"/>
        <family val="2"/>
        <charset val="134"/>
      </rPr>
      <t>1）保证参会人员按照议程安排有序地进行工作汇报包括过去两周的重要待办事项和未结待办事项进展及总结、重点问题聚焦讨论及未来两周主要工作选择和安排；
2）不对工作成果和进展做过多汇报，工作成果和进展应在会前实时汇报进展；工作成果展示在月会进行；
3）不对问题、风险做过深研讨，超过5分钟的研讨应该立即停止，在会后以专题研讨会进行研讨。
4）强化时间管理，控制各汇报环节的时长，保证充分沟通且有效率，避免会议冗长而拖拉。</t>
    </r>
  </si>
  <si>
    <t>会议纪要确认</t>
  </si>
  <si>
    <t>会议记录</t>
  </si>
  <si>
    <t>会议名称：数字化管理中心月度会议</t>
  </si>
  <si>
    <t>每月最后一周周五10:00-11:30</t>
  </si>
  <si>
    <t>全体人员</t>
  </si>
  <si>
    <r>
      <rPr>
        <b/>
        <sz val="10"/>
        <color theme="1"/>
        <rFont val="微软雅黑"/>
        <family val="2"/>
        <charset val="134"/>
      </rPr>
      <t xml:space="preserve">会前：
</t>
    </r>
    <r>
      <rPr>
        <sz val="10"/>
        <color theme="1"/>
        <rFont val="微软雅黑"/>
        <family val="2"/>
        <charset val="134"/>
      </rPr>
      <t>1）确定月度会议信息（包括会议时间、地点、议程等），提前发布会议通知给中心领导/同事；
2）各部门提报中心级重点工作回顾总结及中心级下月重点工作安排，材料并提前1天发给中心领导/同事，并进行汇报；
3）收集IT服务报告、项目组合报告、安全报告
4）各部门提报中心重大事件通报（通知发文、流程制度、重要活动、关键成果等）
5）评选月度优秀员工
6）会议开始前30分钟布置好会议室，包括测试电子设备、领用话筒电池和翻页笔、投放会议资料等），并于会前15分钟提醒中心领导/同事准时参会。</t>
    </r>
  </si>
  <si>
    <r>
      <rPr>
        <b/>
        <sz val="10"/>
        <color theme="1"/>
        <rFont val="微软雅黑"/>
        <family val="2"/>
        <charset val="134"/>
      </rPr>
      <t xml:space="preserve">会中：
</t>
    </r>
    <r>
      <rPr>
        <sz val="10"/>
        <color theme="1"/>
        <rFont val="微软雅黑"/>
        <family val="2"/>
        <charset val="134"/>
      </rPr>
      <t>1）保证中心同事按照议程安排有序地进行工作汇报包括过去一个月计划及达成情况等，控制好会议内容，避免偏离主题；
2）强化时间管理，控制各汇报环节的时长，保证充分沟通且有效率，避免会议冗长而拖拉；
3）会议纪律管理，沟通讨论应避免情绪激烈波动，保持理性和冷静。</t>
    </r>
  </si>
  <si>
    <r>
      <rPr>
        <b/>
        <sz val="10"/>
        <color theme="1"/>
        <rFont val="微软雅黑"/>
        <family val="2"/>
        <charset val="134"/>
      </rPr>
      <t xml:space="preserve">会后：
</t>
    </r>
    <r>
      <rPr>
        <sz val="10"/>
        <color theme="1"/>
        <rFont val="微软雅黑"/>
        <family val="2"/>
        <charset val="134"/>
      </rPr>
      <t>1）会议结束后于1个工作日内输出会议纪要并发给中心领导/同事，并做好会议资料和会议纪要的存档工作；
2）对会议明确的新增工作事项和问题解决方案应纳入JIRA待办列表，并对工作进展和方案的执行进行统一监控和管理。</t>
    </r>
    <r>
      <rPr>
        <b/>
        <sz val="10"/>
        <color theme="1"/>
        <rFont val="微软雅黑"/>
        <family val="2"/>
        <charset val="134"/>
      </rPr>
      <t xml:space="preserve">
3）发布中心月度工作报告</t>
    </r>
  </si>
  <si>
    <t>中心工作回顾及下月主要工作安排</t>
  </si>
  <si>
    <t>项目组合报告汇报</t>
  </si>
  <si>
    <t>陈文昱</t>
  </si>
  <si>
    <t>IT服务报告汇报</t>
  </si>
  <si>
    <t>张海顺</t>
  </si>
  <si>
    <t>信息安全报告</t>
  </si>
  <si>
    <t>王刚</t>
  </si>
  <si>
    <t>中心重大事件通报</t>
  </si>
  <si>
    <t>优秀人员激励及发言</t>
  </si>
  <si>
    <t>新人介绍</t>
  </si>
  <si>
    <t>新员工</t>
  </si>
  <si>
    <t>会议名称：数字化管理中心业务分析会议</t>
  </si>
  <si>
    <t xml:space="preserve">目标：
    1）迭代企业架构；    2）企业架构对齐  3）展现自我
内容：
   1）业务架构 2）应用架构 3）数据架构 4)技术架构 5）服务 6)安全 7)组织 </t>
  </si>
  <si>
    <r>
      <rPr>
        <b/>
        <sz val="10"/>
        <color theme="1"/>
        <rFont val="微软雅黑"/>
        <family val="2"/>
        <charset val="134"/>
      </rPr>
      <t xml:space="preserve">会前：
</t>
    </r>
    <r>
      <rPr>
        <sz val="10"/>
        <color theme="1"/>
        <rFont val="微软雅黑"/>
        <family val="2"/>
        <charset val="134"/>
      </rPr>
      <t>1）确定会议信息（包括会议时间、地点、议程等），提前发布会议通知给中心领导/同事；
2）各方案负责人编写材料并提前1天发给中心领导/同事；
3）会议开始前30分钟布置好会议室，包括测试电子设备、领用话筒电池和翻页笔、投放会议资料等），并于会前15分钟提醒中心领导/同事准时参会。</t>
    </r>
  </si>
  <si>
    <r>
      <rPr>
        <b/>
        <sz val="10"/>
        <color theme="1"/>
        <rFont val="微软雅黑"/>
        <family val="2"/>
        <charset val="134"/>
      </rPr>
      <t xml:space="preserve">会中：
</t>
    </r>
    <r>
      <rPr>
        <sz val="10"/>
        <color theme="1"/>
        <rFont val="微软雅黑"/>
        <family val="2"/>
        <charset val="134"/>
      </rPr>
      <t>1）保证中心同事按照议程安排有序地进行工作汇报，控制好会议内容，避免偏离主题；
2）强化时间管理，控制各汇报环节的时长，保证充分沟通且有效率，避免会议冗长而拖拉；
3）会议纪律管理，沟通讨论应避免情绪激烈波动，保持理性和冷静。</t>
    </r>
  </si>
  <si>
    <r>
      <rPr>
        <b/>
        <sz val="10"/>
        <color theme="1"/>
        <rFont val="微软雅黑"/>
        <family val="2"/>
        <charset val="134"/>
      </rPr>
      <t xml:space="preserve">会后：
</t>
    </r>
    <r>
      <rPr>
        <sz val="10"/>
        <color theme="1"/>
        <rFont val="微软雅黑"/>
        <family val="2"/>
        <charset val="134"/>
      </rPr>
      <t>1）会议结束后于1个工作日内输出会议纪要并发给中心领导/同事，并做好会议资料和会议纪要的存档工作；
2）对会议明确的新增工作事项和问题解决方案应纳入JIRA待办列表，并对工作进展和方案的执行进行统一监控和管理。</t>
    </r>
  </si>
  <si>
    <t>业务架构汇报</t>
  </si>
  <si>
    <t>业务域负责人</t>
  </si>
  <si>
    <t>应用架构汇报</t>
  </si>
  <si>
    <t>应用组负责人</t>
  </si>
  <si>
    <t>数据架构汇报</t>
  </si>
  <si>
    <t>数据治理负责人</t>
  </si>
  <si>
    <t>技术架构汇报</t>
  </si>
  <si>
    <t>技术架构负责人、基础设施负责人</t>
  </si>
  <si>
    <t>安全汇报</t>
  </si>
  <si>
    <t>服务汇报</t>
  </si>
  <si>
    <t>组织汇报</t>
  </si>
  <si>
    <t>每年3月、9月第四周</t>
  </si>
  <si>
    <r>
      <rPr>
        <b/>
        <sz val="10"/>
        <color theme="1"/>
        <rFont val="微软雅黑"/>
        <family val="2"/>
        <charset val="134"/>
      </rPr>
      <t xml:space="preserve">会中：
</t>
    </r>
    <r>
      <rPr>
        <sz val="10"/>
        <color theme="1"/>
        <rFont val="微软雅黑"/>
        <family val="2"/>
        <charset val="134"/>
      </rPr>
      <t>1）保证中心同事按照议程安排有序地进行工作汇报包括过去一个月计划及达成情况等，控制好会议内容，避免偏离主题；
2）强化时间管理，控制各汇报环节的时长，保证充分沟通且有效率，避免会议冗长而拖拉；
3）评选月度优秀员工
4）会议纪律管理，沟通讨论应避免情绪激烈波动，保持理性和冷静。</t>
    </r>
  </si>
  <si>
    <t>会议名称：数字化管理中心半年度经营计划会</t>
  </si>
  <si>
    <t>目标：
    1）让中心同事全面了解中心工作进展、存在的问题；    2）让中心同事了解半年度部门工作完成情况与下半年目标，让部门目标透明  2）让中心同事了解其他部门目标，透明化各部门目标，并与各部门目标对齐
内容：
   1）中心半年度工作回顾和规划； 2）部门半年工作回顾和规划  3）经理级工作回顾和规划     4）优秀人员表彰。</t>
  </si>
  <si>
    <t>每年6月第四周</t>
  </si>
  <si>
    <t>会前：
1）确定半年度会议信息（包括会议目标、时间、地点、议程等），提前发布会议通知给中心领导/同事；
2）各部门提报半年度报告材料并提前1天发给中心领导/同事；
3）评选半年度优秀员工
4）会议开始前30分钟布置好会议室，包括测试电子设备、领用话筒电池和翻页笔、投放会议资料等），并于会前15分钟提醒中心领导/同事准时参会。</t>
  </si>
  <si>
    <t>会中：
1）保证中心同事按照议程安排有序地进行工作汇报包括过去一个半年度计划及达成情况等，控制好会议内容，避免偏离主题；
2）强化时间管理，控制各汇报环节的时长，保证充分沟通且有效率，避免会议冗长而拖拉；
3）评选半年度优秀员工
4）会议纪律管理，沟通讨论应避免情绪激烈波动，保持理性和冷静。</t>
  </si>
  <si>
    <r>
      <rPr>
        <b/>
        <sz val="10"/>
        <color theme="1"/>
        <rFont val="微软雅黑"/>
        <family val="2"/>
        <charset val="134"/>
      </rPr>
      <t xml:space="preserve">会后：
</t>
    </r>
    <r>
      <rPr>
        <sz val="10"/>
        <color theme="1"/>
        <rFont val="微软雅黑"/>
        <family val="2"/>
        <charset val="134"/>
      </rPr>
      <t>1）会议结束后于1个工作日内输出会议纪要并发给中心领导/同事，并做好会议资料和会议纪要的存档工作；
2）对会议明确的新增工作事项和问题解决方案应纳入JIRA待办列表，并对工作进展和方案的执行进行统一监控和管理。</t>
    </r>
    <r>
      <rPr>
        <b/>
        <sz val="10"/>
        <color theme="1"/>
        <rFont val="微软雅黑"/>
        <family val="2"/>
        <charset val="134"/>
      </rPr>
      <t xml:space="preserve">
3）发布中心半年度工作报告</t>
    </r>
  </si>
  <si>
    <t>中心半年度目标总结及下半年度目标汇报</t>
  </si>
  <si>
    <t>流程管理部经理级汇报</t>
  </si>
  <si>
    <t>信息管理部半年度目标总结及下半年度目标汇报</t>
  </si>
  <si>
    <t>信息管理部经理级汇报</t>
  </si>
  <si>
    <t>数据管理部半年度目标总结及下半年度目标汇报</t>
  </si>
  <si>
    <t>数据管理部经理级汇报</t>
  </si>
  <si>
    <t>技术管理部半年度目标总结及下半年度目标汇报</t>
  </si>
  <si>
    <t>技术管理部经理级汇报</t>
  </si>
  <si>
    <t>项目综合管理部半年度目标总结及下半年度目标汇报</t>
  </si>
  <si>
    <t>项目综合管理部经理级汇报</t>
  </si>
  <si>
    <t>会议名称：数字化管理中心年度经营计划会议</t>
  </si>
  <si>
    <t>目标：
    1）让中心同事全面了解中心工作进展、存在的问题；    2）让中心同事了解年度部门工作完成情况与下年度目标，让部门目标透明  2）让中心同事了解其他部门目标，透明化各部门目标，并与各部门目标对齐
内容：
   1）中心年度工作回顾和规划； 2）部门年度工作回顾和规划  3）经理级工作回顾和规划     4）优秀人员表彰。</t>
  </si>
  <si>
    <t>会前：
1）确定年度会议信息（包括会议目标、时间、地点、议程等），提前发布会议通知给中心领导/同事；
2）各部门提报年度报告材料并提前1天发给中心领导/同事；
2）评选年度优秀员工
4）会议开始前30分钟布置好会议室，包括测试电子设备、领用话筒电池和翻页笔、投放会议资料等），并于会前15分钟提醒中心领导/同事准时参会。</t>
  </si>
  <si>
    <t>会中：
1）保证中心同事按照议程安排有序地进行工作汇报包括过去一个年度计划及达成情况等，控制好会议内容，避免偏离主题；
2）强化时间管理，控制各汇报环节的时长，保证充分沟通且有效率，避免会议冗长而拖拉；
3）评选年度优秀员工
4）会议纪律管理，沟通讨论应避免情绪激烈波动，保持理性和冷静。</t>
  </si>
  <si>
    <r>
      <rPr>
        <b/>
        <sz val="10"/>
        <color theme="1"/>
        <rFont val="微软雅黑"/>
        <family val="2"/>
        <charset val="134"/>
      </rPr>
      <t xml:space="preserve">会后：
</t>
    </r>
    <r>
      <rPr>
        <sz val="10"/>
        <color theme="1"/>
        <rFont val="微软雅黑"/>
        <family val="2"/>
        <charset val="134"/>
      </rPr>
      <t>1）会议结束后于1个工作日内输出会议纪要并发给中心领导/同事，并做好会议资料和会议纪要的存档工作；
2）对会议明确的新增工作事项和问题解决方案应纳入JIRA待办列表，并对工作进展和方案的执行进行统一监控和管理。</t>
    </r>
    <r>
      <rPr>
        <b/>
        <sz val="10"/>
        <color theme="1"/>
        <rFont val="微软雅黑"/>
        <family val="2"/>
        <charset val="134"/>
      </rPr>
      <t xml:space="preserve"> 
3）发布中心年度工作报告</t>
    </r>
  </si>
  <si>
    <t>中心年度目标总结及下年度目标汇报</t>
  </si>
  <si>
    <t>信息管理部年度目标总结及下年度目标汇报</t>
  </si>
  <si>
    <t>数据管理部年度目标总结及下年度目标汇报</t>
  </si>
  <si>
    <t>技术管理部年度目标总结及下年度目标汇报</t>
  </si>
  <si>
    <t>项目综合管理部年度目标总结及下年度目标汇报</t>
  </si>
  <si>
    <t>会议名称：培训分享会</t>
  </si>
  <si>
    <t>内容：特定知识主题的培训或分享。
目标：培训分享有用的知识；展现自我。</t>
  </si>
  <si>
    <t>培训分享人</t>
  </si>
  <si>
    <t>感兴趣的员工</t>
  </si>
  <si>
    <t>会前：
1）确定会议信息（包括会议目标、时间、地点、议程等），提前发布会议通知给中心领导/同事；
2）做好周工作信息汇总分析，收集会议的汇报材料并提前1天发参会人员浏览查看；
3）参会人员浏览会议材料，做好会议准备；
4）会议开始前30分钟布置好会议室，包括测试电子设备、领用话筒电池和翻页笔、投放会议资料等），并于会前15分钟提醒中心领导/同事准时参会。</t>
  </si>
  <si>
    <r>
      <rPr>
        <b/>
        <sz val="10"/>
        <color theme="1"/>
        <rFont val="微软雅黑"/>
        <family val="2"/>
        <charset val="134"/>
      </rPr>
      <t xml:space="preserve">会中：
</t>
    </r>
    <r>
      <rPr>
        <sz val="10"/>
        <color theme="1"/>
        <rFont val="微软雅黑"/>
        <family val="2"/>
        <charset val="134"/>
      </rPr>
      <t>1）录制培训内容</t>
    </r>
  </si>
  <si>
    <r>
      <rPr>
        <b/>
        <sz val="10"/>
        <color theme="1"/>
        <rFont val="微软雅黑"/>
        <family val="2"/>
        <charset val="134"/>
      </rPr>
      <t xml:space="preserve">会后：
</t>
    </r>
    <r>
      <rPr>
        <sz val="10"/>
        <color theme="1"/>
        <rFont val="微软雅黑"/>
        <family val="2"/>
        <charset val="134"/>
      </rPr>
      <t>1）培训内容上传知识库；
2）开展考试工作</t>
    </r>
    <r>
      <rPr>
        <b/>
        <sz val="10"/>
        <color theme="1"/>
        <rFont val="微软雅黑"/>
        <family val="2"/>
        <charset val="134"/>
      </rPr>
      <t xml:space="preserve">
</t>
    </r>
    <r>
      <rPr>
        <sz val="10"/>
        <color theme="1"/>
        <rFont val="微软雅黑"/>
        <family val="2"/>
        <charset val="134"/>
      </rPr>
      <t>3）记录培训学时</t>
    </r>
    <r>
      <rPr>
        <b/>
        <sz val="10"/>
        <color theme="1"/>
        <rFont val="微软雅黑"/>
        <family val="2"/>
        <charset val="134"/>
      </rPr>
      <t xml:space="preserve">
4）开展培训效果评价</t>
    </r>
  </si>
  <si>
    <t>培训分享</t>
  </si>
  <si>
    <t>1~2小时</t>
  </si>
  <si>
    <t>答疑和互动</t>
  </si>
  <si>
    <t>20分钟</t>
  </si>
  <si>
    <t>会议名称：拆书会</t>
  </si>
  <si>
    <t>内容：指定书籍特定章节的分享。
目标：分享和讨论本对本章节的感悟；展示睡在我。</t>
  </si>
  <si>
    <t>每周指定时间</t>
  </si>
  <si>
    <t>在线</t>
  </si>
  <si>
    <t>拆书小队长</t>
  </si>
  <si>
    <t>拆书小组</t>
  </si>
  <si>
    <t>会前：
1）确定会议信息（包括会议目标、时间、地点、议程等），提前发布会议通知给中心领导/同事；
2）仔细阅读书籍指定章节，做好笔记和感悟；</t>
  </si>
  <si>
    <r>
      <rPr>
        <b/>
        <sz val="10"/>
        <color theme="1"/>
        <rFont val="微软雅黑"/>
        <family val="2"/>
        <charset val="134"/>
      </rPr>
      <t xml:space="preserve">会中：
</t>
    </r>
    <r>
      <rPr>
        <sz val="10"/>
        <color theme="1"/>
        <rFont val="微软雅黑"/>
        <family val="2"/>
        <charset val="134"/>
      </rPr>
      <t>1）录制分享内容</t>
    </r>
    <r>
      <rPr>
        <b/>
        <sz val="10"/>
        <color theme="1"/>
        <rFont val="微软雅黑"/>
        <family val="2"/>
        <charset val="134"/>
      </rPr>
      <t xml:space="preserve">
2）逐次分享读书感悟</t>
    </r>
  </si>
  <si>
    <r>
      <rPr>
        <b/>
        <sz val="10"/>
        <color theme="1"/>
        <rFont val="微软雅黑"/>
        <family val="2"/>
        <charset val="134"/>
      </rPr>
      <t xml:space="preserve">会后：
</t>
    </r>
    <r>
      <rPr>
        <sz val="10"/>
        <color theme="1"/>
        <rFont val="微软雅黑"/>
        <family val="2"/>
        <charset val="134"/>
      </rPr>
      <t>1）分享内容上传知识库；</t>
    </r>
  </si>
  <si>
    <t>拆书分享</t>
  </si>
  <si>
    <t>1小时</t>
  </si>
  <si>
    <t>总结</t>
  </si>
  <si>
    <t>5分钟</t>
  </si>
  <si>
    <t>会议名称：中心应急响应会</t>
  </si>
  <si>
    <t>内容：事件说明与定级；事件应急处置小组成立；应急处置方案沟通；
目标：快速对发生的应急事件进行响应</t>
  </si>
  <si>
    <t>事件响应人</t>
  </si>
  <si>
    <t>事件相关人员</t>
  </si>
  <si>
    <r>
      <rPr>
        <b/>
        <sz val="10"/>
        <color theme="1"/>
        <rFont val="微软雅黑"/>
        <family val="2"/>
        <charset val="134"/>
      </rPr>
      <t xml:space="preserve">会前：
</t>
    </r>
    <r>
      <rPr>
        <sz val="10"/>
        <color theme="1"/>
        <rFont val="微软雅黑"/>
        <family val="2"/>
        <charset val="134"/>
      </rPr>
      <t xml:space="preserve">1）明确事件现象、影响程度、影响范围、识别相关人员；
2）通知相关人员
</t>
    </r>
  </si>
  <si>
    <r>
      <rPr>
        <b/>
        <sz val="10"/>
        <color theme="1"/>
        <rFont val="微软雅黑"/>
        <family val="2"/>
        <charset val="134"/>
      </rPr>
      <t xml:space="preserve">会后：
</t>
    </r>
    <r>
      <rPr>
        <sz val="10"/>
        <color theme="1"/>
        <rFont val="微软雅黑"/>
        <family val="2"/>
        <charset val="134"/>
      </rPr>
      <t>1）跟踪事件处置过程，随时汇报处置进展，实时更新事件等级
2）按照事件处置要求上报和公布
3）事件处置完毕后开展事件复盘；</t>
    </r>
  </si>
  <si>
    <t>事件情况说明</t>
  </si>
  <si>
    <t>事件应用处置小组建立</t>
  </si>
  <si>
    <t>应用处置方案沟通</t>
  </si>
  <si>
    <t>会议名称：方案研讨会</t>
  </si>
  <si>
    <t>内容：研讨特定主题的若干讨论议题，总结归纳解决方案；
目标：群策群力，研讨特定问题的解决方案</t>
  </si>
  <si>
    <t>方案相关人员</t>
  </si>
  <si>
    <t>会前：
1）确定会议信息（包括会议目标、时间、地点、议程等），提前发布会议通知给中心领导/同事；
2）明确要讨论的问题及若干具体议题，并发放相关材料。
3）明确讨论人员及分组
4）方案研讨人员事前思考议题
5）会议开始前30分钟布置好会议室，包括测试电子设备、领用话筒电池和翻页笔、投放会议资料等），并于会前15分钟提醒中心领导/同事准时参会。</t>
  </si>
  <si>
    <r>
      <rPr>
        <b/>
        <sz val="10"/>
        <color theme="1"/>
        <rFont val="微软雅黑"/>
        <family val="2"/>
        <charset val="134"/>
      </rPr>
      <t xml:space="preserve">会中：
</t>
    </r>
    <r>
      <rPr>
        <sz val="10"/>
        <color theme="1"/>
        <rFont val="微软雅黑"/>
        <family val="2"/>
        <charset val="134"/>
      </rPr>
      <t>1）按小组开展研讨</t>
    </r>
    <r>
      <rPr>
        <b/>
        <sz val="10"/>
        <color theme="1"/>
        <rFont val="微软雅黑"/>
        <family val="2"/>
        <charset val="134"/>
      </rPr>
      <t xml:space="preserve">
2）逐次分享研讨方案</t>
    </r>
  </si>
  <si>
    <r>
      <rPr>
        <b/>
        <sz val="10"/>
        <color theme="1"/>
        <rFont val="微软雅黑"/>
        <family val="2"/>
        <charset val="134"/>
      </rPr>
      <t xml:space="preserve">会后：
</t>
    </r>
    <r>
      <rPr>
        <sz val="10"/>
        <color theme="1"/>
        <rFont val="微软雅黑"/>
        <family val="2"/>
        <charset val="134"/>
      </rPr>
      <t>1）收集汇总所有研讨结果，整理成研讨总结报告，并发放至方案研讨人员</t>
    </r>
  </si>
  <si>
    <t>研讨议题说明</t>
  </si>
  <si>
    <t>10分钟</t>
  </si>
  <si>
    <t>研讨并汇报结论</t>
  </si>
  <si>
    <t>方案研讨人</t>
  </si>
  <si>
    <t>总结研讨结果</t>
  </si>
  <si>
    <t>会议名称：方案评审会</t>
  </si>
  <si>
    <t>内容：讲解和澄清待评审方案；评估和确认待评审方案；
目标：对待评审方案形成共识。</t>
  </si>
  <si>
    <t>方案评审委员会</t>
  </si>
  <si>
    <t>会前：
1）确定会议信息（包括会议目标、时间、地点、议程等），提前发布会议通知给中心领导/同事；
2）准备好评审方案，并发送至评审委员会成员。
3）对评审方案进行自查/内部评审
4）充分与方案相关利益干系人做好沟通和调研
5）会议开始前30分钟布置好会议室，包括测试电子设备、领用话筒电池和翻页笔、投放会议资料等），并于会前15分钟提醒中心领导/同事准时参会。</t>
  </si>
  <si>
    <r>
      <rPr>
        <b/>
        <sz val="10"/>
        <color theme="1"/>
        <rFont val="微软雅黑"/>
        <family val="2"/>
        <charset val="134"/>
      </rPr>
      <t xml:space="preserve">会中：
</t>
    </r>
    <r>
      <rPr>
        <sz val="10"/>
        <color theme="1"/>
        <rFont val="微软雅黑"/>
        <family val="2"/>
        <charset val="134"/>
      </rPr>
      <t>1）按小组开展研讨</t>
    </r>
    <r>
      <rPr>
        <b/>
        <sz val="10"/>
        <color theme="1"/>
        <rFont val="微软雅黑"/>
        <family val="2"/>
        <charset val="134"/>
      </rPr>
      <t xml:space="preserve">
2）记录评审结论</t>
    </r>
  </si>
  <si>
    <r>
      <rPr>
        <b/>
        <sz val="10"/>
        <color theme="1"/>
        <rFont val="微软雅黑"/>
        <family val="2"/>
        <charset val="134"/>
      </rPr>
      <t xml:space="preserve">会后：
</t>
    </r>
    <r>
      <rPr>
        <sz val="10"/>
        <color theme="1"/>
        <rFont val="微软雅黑"/>
        <family val="2"/>
        <charset val="134"/>
      </rPr>
      <t>1）会议结束后于1个工作日内输出会议纪要并发给中心领导/同事，并做好会议资料和会议纪要的存档工作；</t>
    </r>
    <r>
      <rPr>
        <b/>
        <sz val="10"/>
        <color theme="1"/>
        <rFont val="微软雅黑"/>
        <family val="2"/>
        <charset val="134"/>
      </rPr>
      <t xml:space="preserve">
2）难以达成共识的事项在会后召开专题会议继续研讨
3)若未通过评审的方案继续优化后再次组织评审</t>
    </r>
  </si>
  <si>
    <t>方案汇报解释</t>
  </si>
  <si>
    <t>方案澄清与答疑</t>
  </si>
  <si>
    <t>评审结果确认</t>
  </si>
  <si>
    <t>会议名称：分析决策会</t>
  </si>
  <si>
    <t>内容：从多个备选方案决策选择
目标：对特定的议题进行决策</t>
  </si>
  <si>
    <t>方案负责人、决策小组</t>
  </si>
  <si>
    <t>会前：
1）确定会议信息（包括会议目标、时间、地点、议程等），提前发布会议通知给中心领导/同事；
2）明确待决策的内容、关键决策点/关键矛盾点，并发放相关材料。
3）准备多个备选方案，并做备选方案的对比。
4）会议开始前30分钟布置好会议室，包括测试电子设备、领用话筒电池和翻页笔、投放会议资料等），并于会前15分钟提醒中心领导/同事准时参会。</t>
  </si>
  <si>
    <r>
      <rPr>
        <b/>
        <sz val="10"/>
        <color theme="1"/>
        <rFont val="微软雅黑"/>
        <family val="2"/>
        <charset val="134"/>
      </rPr>
      <t xml:space="preserve">会中：
</t>
    </r>
    <r>
      <rPr>
        <sz val="10"/>
        <color theme="1"/>
        <rFont val="微软雅黑"/>
        <family val="2"/>
        <charset val="134"/>
      </rPr>
      <t>1）汇报多个备选方案及其优劣评估</t>
    </r>
    <r>
      <rPr>
        <b/>
        <sz val="10"/>
        <color theme="1"/>
        <rFont val="微软雅黑"/>
        <family val="2"/>
        <charset val="134"/>
      </rPr>
      <t xml:space="preserve">
2）决策选择备选方案</t>
    </r>
  </si>
  <si>
    <r>
      <rPr>
        <b/>
        <sz val="10"/>
        <color theme="1"/>
        <rFont val="微软雅黑"/>
        <family val="2"/>
        <charset val="134"/>
      </rPr>
      <t xml:space="preserve">会后：
</t>
    </r>
    <r>
      <rPr>
        <sz val="10"/>
        <color theme="1"/>
        <rFont val="微软雅黑"/>
        <family val="2"/>
        <charset val="134"/>
      </rPr>
      <t>1）会议结束后于1个工作日内输出会议纪要并发给中心领导/同事，并做好会议资料和会议纪要的存档工作；</t>
    </r>
  </si>
  <si>
    <t>待决策事项说明</t>
  </si>
  <si>
    <t>备选方案汇报与答疑</t>
  </si>
  <si>
    <t>决策选择</t>
  </si>
  <si>
    <t>会议名称：总结复盘会</t>
  </si>
  <si>
    <t>内容：识别发现错误，分析原因并吸取教训；总结回顾成功的经验，分析成功的原因和模式，建立团队知识和经验 。
目标：预防错误的教训再次发生；吸取成功的经验以在组织中复制。</t>
  </si>
  <si>
    <t>会前：
1）确定会议信息（包括会议目标、时间、地点、议程等），提前发布会议通知给中心领导/同事；
1）明确待复盘的主题，和总结复盘人员，并发放相关材料。
2）进行分析总结，形成复盘材料，并提前1天发给中心领导/同事；
3）会议开始前30分钟布置好会议室，包括测试电子设备、领用话筒电池和翻页笔、投放会议资料等），并于会前15分钟提醒中心领导/同事准时参会。</t>
  </si>
  <si>
    <t>会中：</t>
  </si>
  <si>
    <t>会后：
1）会议结束后于1个工作日内输出会议纪要并发给中心领导/同事，并做好会议资料和会议纪要的存档工作；
2）将总结的经验教训录入知识库</t>
  </si>
  <si>
    <t>复盘主题说明</t>
  </si>
  <si>
    <t>分享总结复盘</t>
  </si>
  <si>
    <t xml:space="preserve"> </t>
  </si>
  <si>
    <t>会议名称：项目周例会</t>
  </si>
  <si>
    <t>项目团队</t>
  </si>
  <si>
    <t>会前：
1）确定会议信息（包括会议目标、时间、地点、议程等），提前发布会议通知给中心领导/同事；
2）会议开始前30分钟布置好会议室，包括测试电子设备、领用话筒电池和翻页笔、投放会议资料等），并于会前15分钟提醒中心领导/同事准时参会。</t>
  </si>
  <si>
    <t>上周工作总结</t>
  </si>
  <si>
    <t>重点议题讨论</t>
  </si>
  <si>
    <t>15分钟</t>
  </si>
  <si>
    <t>会议名称：年度经营计划宣导会</t>
  </si>
  <si>
    <t>内容：宣导年度经营计划推进计划与要求；
目标：对齐年度经营计划推进节奏，宣导公司在IT层面的战略规划与目标，确保中心年度经营计划有效承接公司整体战略与目标</t>
  </si>
  <si>
    <t>11月，集团宣导会结束当周（具体待定）</t>
  </si>
  <si>
    <t>待定</t>
  </si>
  <si>
    <r>
      <t>各部门负责人</t>
    </r>
    <r>
      <rPr>
        <i/>
        <sz val="10"/>
        <color theme="1"/>
        <rFont val="微软雅黑"/>
        <family val="2"/>
        <charset val="134"/>
      </rPr>
      <t>（可根据实际情况补充除部门负责人以外参与经营计划编制的人员参会）</t>
    </r>
  </si>
  <si>
    <r>
      <t xml:space="preserve">会前：
</t>
    </r>
    <r>
      <rPr>
        <b/>
        <sz val="10"/>
        <color theme="1"/>
        <rFont val="微软雅黑"/>
        <family val="2"/>
        <charset val="134"/>
      </rPr>
      <t>1、资料准备：</t>
    </r>
    <r>
      <rPr>
        <sz val="10"/>
        <color theme="1"/>
        <rFont val="微软雅黑"/>
        <family val="2"/>
        <charset val="134"/>
      </rPr>
      <t xml:space="preserve">
1）会前结合公司经营计划推进节奏，相应制定本中心经营计划推进计划表及相关模板；
2）会前结合公司层面战略与目标，输出本中心的战略宣导文件
</t>
    </r>
    <r>
      <rPr>
        <b/>
        <sz val="10"/>
        <color theme="1"/>
        <rFont val="微软雅黑"/>
        <family val="2"/>
        <charset val="134"/>
      </rPr>
      <t>2、会议组织：</t>
    </r>
    <r>
      <rPr>
        <sz val="10"/>
        <color theme="1"/>
        <rFont val="微软雅黑"/>
        <family val="2"/>
        <charset val="134"/>
      </rPr>
      <t xml:space="preserve">
1）确定会议信息（包括会议目标、时间、地点、议程等），提前发布会议通知给中心领导/同事；
2）会议开始前30分钟布置好会议室，包括测试电子设备、领用话筒电池和翻页笔、投放会议资料等），并于会前15分钟提醒中心领导/同事准时参会。</t>
    </r>
  </si>
  <si>
    <r>
      <t>会中：</t>
    </r>
    <r>
      <rPr>
        <sz val="10"/>
        <color theme="1"/>
        <rFont val="微软雅黑"/>
        <family val="2"/>
        <charset val="134"/>
      </rPr>
      <t xml:space="preserve">
会议主持人宣导年度经营计划推进计划与要求，并进行沟通答疑</t>
    </r>
  </si>
  <si>
    <t>中心年度经营计划推进计划</t>
  </si>
  <si>
    <t>中心年度经营计划推进计划表</t>
  </si>
  <si>
    <t>中心负责人</t>
  </si>
  <si>
    <t>中心战略宣导</t>
  </si>
  <si>
    <t>中心战略宣导文件</t>
  </si>
  <si>
    <t>沟通讨论+答疑</t>
  </si>
  <si>
    <t>/</t>
  </si>
  <si>
    <t>所有与会人员</t>
  </si>
  <si>
    <t>会议名称：年度经营计划质询会</t>
  </si>
  <si>
    <t>内容：复盘总结年度工作，提出下一年经营管理目标，及相应的策略与行动方案；
目标：初步共识中心各部门年度工作总结与规划</t>
  </si>
  <si>
    <r>
      <t>会前：</t>
    </r>
    <r>
      <rPr>
        <sz val="10"/>
        <color theme="1"/>
        <rFont val="微软雅黑"/>
        <family val="2"/>
        <charset val="134"/>
      </rPr>
      <t xml:space="preserve">
1）收集各部门年度经营计划文件
2）确定会议信息（包括会议目标、时间、地点、议程等），提前发布会议通知给中心领导/同事；
3）会议开始前30分钟布置好会议室，包括测试电子设备、领用话筒电池和翻页笔、投放会议资料等），并于会前15分钟提醒中心领导/同事准时参会。</t>
    </r>
  </si>
  <si>
    <r>
      <t>会中：</t>
    </r>
    <r>
      <rPr>
        <sz val="10"/>
        <color theme="1"/>
        <rFont val="微软雅黑"/>
        <family val="2"/>
        <charset val="134"/>
      </rPr>
      <t xml:space="preserve">
各部门负责人汇报，中心负责人及其他相关人员提问，并提出指导/修改意见</t>
    </r>
  </si>
  <si>
    <t>各部门汇报+提问/指导</t>
  </si>
  <si>
    <t>各部门年度经营计划报告</t>
  </si>
  <si>
    <t>内容：复盘总结年度工作，提出下一年经营管理目标，及相应的策略与行动方案；
目标：共识中心各部门年度工作总结与规划</t>
  </si>
  <si>
    <t>12月-1月初，建议在集团誓师大会前一周（具体待定）</t>
  </si>
  <si>
    <t>中心全员</t>
  </si>
  <si>
    <t>会前：
1）收集各部门年度经营计划文件修改稿
2）确定会议信息（包括会议目标、时间、地点、议程等），提前发布会议通知给中心领导/同事；
3）会议开始前30分钟布置好会议室，包括测试电子设备、领用话筒电池和翻页笔、投放会议资料等），并于会前15分钟提醒中心领导/同事准时参会。</t>
  </si>
  <si>
    <t>会中：
各部门负责人汇报，中心负责人及其他相关人员提问，并提出指导/修改意见</t>
  </si>
  <si>
    <t>会后：
1）各部门结合会上讨论内容及结论，继续完善本部门年度经营计划，并由相关人员收集整理形成中心年度经营计划终稿
2）会议结束后于1个工作日内输出会议纪要并发给中心领导/同事，并做好会议资料和会议纪要的存档工作；
3）将项目会议文档上传到项目文档库；</t>
  </si>
  <si>
    <t>会议目的</t>
  </si>
  <si>
    <t>价值领域</t>
  </si>
  <si>
    <t>会议周期</t>
  </si>
  <si>
    <t>增值过程</t>
  </si>
  <si>
    <t>会议形式</t>
  </si>
  <si>
    <t>描述</t>
  </si>
  <si>
    <t>方法与形式</t>
  </si>
  <si>
    <t>示例</t>
  </si>
  <si>
    <t>研讨、创意产生新的信息</t>
  </si>
  <si>
    <t>宏观、行业、市场、竞争对手、合作伙伴、供应商、客户、业务运作</t>
  </si>
  <si>
    <t>发现需求</t>
  </si>
  <si>
    <t>机会与洞察</t>
  </si>
  <si>
    <t>机会、问题、变化、改进焦点</t>
  </si>
  <si>
    <t>每年、半年、双月应进行机会与洞察发掘</t>
  </si>
  <si>
    <t>汇报方介绍和阐述汇报内容，汇报听取方确认知悉信息，并对汇报内容提出指示</t>
  </si>
  <si>
    <t>互通信息，产生共识</t>
  </si>
  <si>
    <t>产品需求、产品规划</t>
  </si>
  <si>
    <t>干系人管理</t>
  </si>
  <si>
    <t>识别机会后，进一步识别、定位、选择利益干系人，并基于此定位自身，然后构建起价值链。
干系人管理还包括干系人沟通、干系人关系维护、联合用户共同创新等</t>
  </si>
  <si>
    <t>每年、半年、双月应与利益干系人开展沟通，以获得需求、传递新的解决方案、维护客户关系</t>
  </si>
  <si>
    <t>由汇报人进行方案讲解，由评审委员会对方案进行验证。其中包含提问和澄清。最终得出是否评审通过的结论</t>
  </si>
  <si>
    <t>交付件评审会、听证会</t>
  </si>
  <si>
    <t>社交</t>
  </si>
  <si>
    <t>建立情感、激励士气、展现自我</t>
  </si>
  <si>
    <t>数据需求、数据规划、数据质量</t>
  </si>
  <si>
    <t>需求</t>
  </si>
  <si>
    <t>找出利益干系人的进一步明确的需求</t>
  </si>
  <si>
    <t>每双月应对需求进行规划</t>
  </si>
  <si>
    <t>调研询问</t>
  </si>
  <si>
    <t>由调研方向被调研方提出多个问题以获得需要的信息。由被调研方提供回答、数据等信息。</t>
  </si>
  <si>
    <t>调研会、访谈、采访、审讯</t>
  </si>
  <si>
    <t>服务水平、规范、事情与问题</t>
  </si>
  <si>
    <t>满足需求</t>
  </si>
  <si>
    <t>目标规划、绩效指标、改进焦点</t>
  </si>
  <si>
    <t>至少每季度规划组织目标、每月细化和回顾目标</t>
  </si>
  <si>
    <t>头脑风暴</t>
  </si>
  <si>
    <t>由多人对一个议题提出自己的多个想法和点子。不对这些想法和点子进行质疑和答辩。</t>
  </si>
  <si>
    <t>需求、规范、风险、事件、</t>
  </si>
  <si>
    <t>解决方案和架构</t>
  </si>
  <si>
    <t>每年、半年、双月每双月进行解决方案和架构迭代</t>
  </si>
  <si>
    <t>由讲师阐述、演示和讲解所分享的内容。并与学员进行疑问解答。可能涉及培训后考试。</t>
  </si>
  <si>
    <t>培训、分享、讲座、论坛、沙盘演练</t>
  </si>
  <si>
    <t>规范、风险、事件</t>
  </si>
  <si>
    <t>计划</t>
  </si>
  <si>
    <t>资源、时间等计划</t>
  </si>
  <si>
    <t>每双周迭代组织计划并进行回顾</t>
  </si>
  <si>
    <t>研讨</t>
  </si>
  <si>
    <t>对同一议题提出自己的主张和观点，
重在探讨和形成共识</t>
  </si>
  <si>
    <t>研讨会、workshop、沙盘演练、迭代计划会</t>
  </si>
  <si>
    <t>财务、能力、流程制度、人员、文化、日常运营</t>
  </si>
  <si>
    <t>进展与成果</t>
  </si>
  <si>
    <t>项目进展与成果按项目</t>
  </si>
  <si>
    <t>辩论</t>
  </si>
  <si>
    <t>由同一议题不同观点的多方,对自己的观点进行阐释，并与其辩论方进行多轮质疑提问和答辩。
重在比较观点，提供论证和辩论</t>
  </si>
  <si>
    <t>辩论会</t>
  </si>
  <si>
    <t>问题和风险分析、披露</t>
  </si>
  <si>
    <t>问题与风险应及时汇报、持续跟踪</t>
  </si>
  <si>
    <t>由汇报人宣讲既定的成果、制度，并进行答疑。</t>
  </si>
  <si>
    <t>发布会、宣传会</t>
  </si>
  <si>
    <t>持续改进</t>
  </si>
  <si>
    <t>度量与评估</t>
  </si>
  <si>
    <t>量化评估指标与成果</t>
  </si>
  <si>
    <t>度量与评估应于目标同步；通过数字化逐步实现度量与评估的及时性</t>
  </si>
  <si>
    <t>由汇报人汇报要解决的问题及多个解决方案，由决策人对比分析选择最优解决方案。</t>
  </si>
  <si>
    <t>评标</t>
  </si>
  <si>
    <t>反思与复盘</t>
  </si>
  <si>
    <t>反思与复盘与风险和问题同行</t>
  </si>
  <si>
    <t>动员团队成员对特定的目标进行挑战，并讲解具体目标和行动方案</t>
  </si>
  <si>
    <t>项目启动会</t>
  </si>
  <si>
    <t>经验与知识</t>
  </si>
  <si>
    <t>应当定期沉淀经验与知识</t>
  </si>
  <si>
    <t>协调协商</t>
  </si>
  <si>
    <t>主持人协调多方冲突或诉求</t>
  </si>
  <si>
    <t>协商谈判</t>
  </si>
  <si>
    <t>谈判双方就双方的诉求和利益进行争取和妥协，并最终形成共识</t>
  </si>
  <si>
    <t>总结复盘</t>
  </si>
  <si>
    <t>就特定主题开展集体反思与诊断，总结经验教训</t>
  </si>
  <si>
    <t>复盘会、组织生活会</t>
  </si>
  <si>
    <t>审判</t>
  </si>
  <si>
    <t>集辩论、研讨、审讯、分析决策于一体的综合性会议</t>
  </si>
  <si>
    <t>会议名称：双月计划及复盘会</t>
    <phoneticPr fontId="34" type="noConversion"/>
  </si>
  <si>
    <t>内容：定期开展过去双月项目/工作进展及总结；重点事项聚焦讨论和未来两月主要工作安排；近期重点议题讨论。
目标：定期的项目/工作复盘回顾及总结计划，以强化项目/工作计划监控，优化工作方法，提高工作效率，实现工作的闭环管理。</t>
    <phoneticPr fontId="34" type="noConversion"/>
  </si>
  <si>
    <t>周二10:00-12:00</t>
    <phoneticPr fontId="34" type="noConversion"/>
  </si>
  <si>
    <t>邓志雄</t>
    <phoneticPr fontId="34" type="noConversion"/>
  </si>
  <si>
    <t>数据管理部</t>
    <phoneticPr fontId="34" type="noConversion"/>
  </si>
  <si>
    <t>辜彩花</t>
    <phoneticPr fontId="34" type="noConversion"/>
  </si>
  <si>
    <t>数据管理部各组负责人</t>
    <phoneticPr fontId="34" type="noConversion"/>
  </si>
  <si>
    <r>
      <t xml:space="preserve">会前：
</t>
    </r>
    <r>
      <rPr>
        <sz val="10"/>
        <color theme="1"/>
        <rFont val="微软雅黑"/>
        <family val="2"/>
        <charset val="134"/>
      </rPr>
      <t>1）依据年度经营计划分解并制定双月计划
2）沟通协调双月计划内容</t>
    </r>
    <phoneticPr fontId="34" type="noConversion"/>
  </si>
  <si>
    <r>
      <t xml:space="preserve">会中：
</t>
    </r>
    <r>
      <rPr>
        <sz val="10"/>
        <color theme="1"/>
        <rFont val="微软雅黑"/>
        <family val="2"/>
        <charset val="134"/>
      </rPr>
      <t>1）保证参会人员按照议程安排有序地进行双月计划汇报</t>
    </r>
    <phoneticPr fontId="34" type="noConversion"/>
  </si>
  <si>
    <r>
      <t xml:space="preserve">会后：
</t>
    </r>
    <r>
      <rPr>
        <sz val="10"/>
        <color theme="1"/>
        <rFont val="微软雅黑"/>
        <family val="2"/>
        <charset val="134"/>
      </rPr>
      <t>1）会议结束后于1个工作日内输出会议纪要并发给中心领导/同事，并做好会议资料和会议纪要的存档工作；
2）对双月计划进行调整优化</t>
    </r>
    <phoneticPr fontId="34" type="noConversion"/>
  </si>
  <si>
    <t>上阶段双月计划复盘</t>
    <phoneticPr fontId="34" type="noConversion"/>
  </si>
  <si>
    <t>上阶段冲刺清单</t>
    <phoneticPr fontId="34" type="noConversion"/>
  </si>
  <si>
    <t>下阶段双月工作安排</t>
    <phoneticPr fontId="34" type="noConversion"/>
  </si>
  <si>
    <t>待办事项清单</t>
    <phoneticPr fontId="34" type="noConversion"/>
  </si>
  <si>
    <t>重点议题公示/讨论</t>
    <phoneticPr fontId="34" type="noConversion"/>
  </si>
  <si>
    <t>重点议题清单</t>
    <phoneticPr fontId="34" type="noConversion"/>
  </si>
  <si>
    <t>会议纪要确认</t>
    <phoneticPr fontId="34" type="noConversion"/>
  </si>
  <si>
    <t>会议记录</t>
    <phoneticPr fontId="34" type="noConversion"/>
  </si>
  <si>
    <t>会议名称：年度数据治理启动或复盘会</t>
    <phoneticPr fontId="34" type="noConversion"/>
  </si>
  <si>
    <t>目标：
    1）与流程与数据代表同步本年度数据治理目标及计划    2）保障数据治理的有效进行及推进
内容：
   1）上一年度工作回顾； 2）本年度数据治理工作规划  3）本年度数据治理工作计划</t>
    <phoneticPr fontId="34" type="noConversion"/>
  </si>
  <si>
    <t>每年一月份第二周</t>
    <phoneticPr fontId="34" type="noConversion"/>
  </si>
  <si>
    <t>各业务单位/中心流程与数据代表，数据治理组成员，文星总</t>
    <phoneticPr fontId="34" type="noConversion"/>
  </si>
  <si>
    <r>
      <t xml:space="preserve">会前：
</t>
    </r>
    <r>
      <rPr>
        <sz val="10"/>
        <color theme="1"/>
        <rFont val="微软雅黑"/>
        <family val="2"/>
        <charset val="134"/>
      </rPr>
      <t>1）确定年度会议信息（包括会议时间、地点、议程等），提前发布会议通知给中心领导/同事；
2）数据治理年度规划报告</t>
    </r>
    <phoneticPr fontId="34" type="noConversion"/>
  </si>
  <si>
    <r>
      <t xml:space="preserve">会中：
</t>
    </r>
    <r>
      <rPr>
        <sz val="10"/>
        <color theme="1"/>
        <rFont val="微软雅黑"/>
        <family val="2"/>
        <charset val="134"/>
      </rPr>
      <t>1）强化时间管理，控制各汇报环节的时长，保证充分沟通且有效率，避免会议冗长而拖拉；
2）会议纪律管理，沟通讨论应避免情绪激烈波动，保持理性和冷静。</t>
    </r>
    <phoneticPr fontId="34" type="noConversion"/>
  </si>
  <si>
    <r>
      <t xml:space="preserve">会后：
</t>
    </r>
    <r>
      <rPr>
        <sz val="10"/>
        <color theme="1"/>
        <rFont val="微软雅黑"/>
        <family val="2"/>
        <charset val="134"/>
      </rPr>
      <t>1）会议结束后于1个工作日内输出会议纪要并发给中心领导/同事，并做好会议资料和会议纪要的存档工作；</t>
    </r>
    <phoneticPr fontId="34" type="noConversion"/>
  </si>
  <si>
    <t>签到</t>
    <phoneticPr fontId="34" type="noConversion"/>
  </si>
  <si>
    <t>主持人开场</t>
    <phoneticPr fontId="34" type="noConversion"/>
  </si>
  <si>
    <t>文星总发言</t>
    <phoneticPr fontId="34" type="noConversion"/>
  </si>
  <si>
    <t>黄文星</t>
    <phoneticPr fontId="34" type="noConversion"/>
  </si>
  <si>
    <t>上年度工作总结</t>
    <phoneticPr fontId="34" type="noConversion"/>
  </si>
  <si>
    <t>本年度工作计划</t>
    <phoneticPr fontId="34" type="noConversion"/>
  </si>
  <si>
    <t>会议名称：数据治理运行评估会</t>
    <phoneticPr fontId="34" type="noConversion"/>
  </si>
  <si>
    <t>目标：
    1）评估数据治理团队运行健康情况</t>
    <phoneticPr fontId="34" type="noConversion"/>
  </si>
  <si>
    <t>每个季度第一周周四10:00-11:30</t>
    <phoneticPr fontId="34" type="noConversion"/>
  </si>
  <si>
    <t>辜彩花</t>
  </si>
  <si>
    <t>数据管理部、文星总</t>
    <phoneticPr fontId="34" type="noConversion"/>
  </si>
  <si>
    <r>
      <t xml:space="preserve">会前：
</t>
    </r>
    <r>
      <rPr>
        <sz val="10"/>
        <color theme="1"/>
        <rFont val="微软雅黑"/>
        <family val="2"/>
        <charset val="134"/>
      </rPr>
      <t>1）确定会议信息（包括会议时间、地点、议程等），提前发布会议通知给中心领导/同事；
2）编制好数据治理团队运行评估报告汇报资料</t>
    </r>
    <phoneticPr fontId="34" type="noConversion"/>
  </si>
  <si>
    <r>
      <t xml:space="preserve">会后：
</t>
    </r>
    <r>
      <rPr>
        <sz val="10"/>
        <color theme="1"/>
        <rFont val="微软雅黑"/>
        <family val="2"/>
        <charset val="134"/>
      </rPr>
      <t>1）会议结束后于1个工作日内输出会议纪要并发给中心领导/同事，并做好会议资料和会议纪要的存档工作；
2）相关决议想登记及跟进</t>
    </r>
    <phoneticPr fontId="34" type="noConversion"/>
  </si>
  <si>
    <t>评估背景介绍</t>
    <phoneticPr fontId="34" type="noConversion"/>
  </si>
  <si>
    <t>体系建设梳理</t>
    <phoneticPr fontId="34" type="noConversion"/>
  </si>
  <si>
    <t>体系运行报告</t>
    <phoneticPr fontId="34" type="noConversion"/>
  </si>
  <si>
    <t>会议名称：需求评审会</t>
    <phoneticPr fontId="34" type="noConversion"/>
  </si>
  <si>
    <t>目标：
    1）保障数据、治理应用需求能顺利执行及落地
    2）同频共识数据治理、应用需求的可行性及计划</t>
    <phoneticPr fontId="34" type="noConversion"/>
  </si>
  <si>
    <t>按需</t>
    <phoneticPr fontId="34" type="noConversion"/>
  </si>
  <si>
    <t>各组负责人</t>
    <phoneticPr fontId="34" type="noConversion"/>
  </si>
  <si>
    <t>各组负责人</t>
  </si>
  <si>
    <r>
      <t xml:space="preserve">会前：
</t>
    </r>
    <r>
      <rPr>
        <sz val="10"/>
        <color theme="1"/>
        <rFont val="微软雅黑"/>
        <family val="2"/>
        <charset val="134"/>
      </rPr>
      <t>1）统计及分析数据治理、应用需求清单</t>
    </r>
    <phoneticPr fontId="34" type="noConversion"/>
  </si>
  <si>
    <t>会中：</t>
    <phoneticPr fontId="34" type="noConversion"/>
  </si>
  <si>
    <r>
      <t xml:space="preserve">会后：
</t>
    </r>
    <r>
      <rPr>
        <sz val="10"/>
        <color theme="1"/>
        <rFont val="微软雅黑"/>
        <family val="2"/>
        <charset val="134"/>
      </rPr>
      <t>1）会议结束后于1个工作日内输出会议纪要并发给中心领导/同事，并做好会议资料和会议纪要的存档工作；
2）会议决议项登记及跟进</t>
    </r>
    <phoneticPr fontId="34" type="noConversion"/>
  </si>
  <si>
    <t>中心季度目标总结及下季度目标解说</t>
    <phoneticPr fontId="34" type="noConversion"/>
  </si>
  <si>
    <t>战略管理部季度目标总结及下季度目标汇报</t>
    <phoneticPr fontId="34" type="noConversion"/>
  </si>
  <si>
    <t>部门负责人</t>
    <phoneticPr fontId="34" type="noConversion"/>
  </si>
  <si>
    <t>流程管理部季度目标总结及下季度目标汇报</t>
    <phoneticPr fontId="34" type="noConversion"/>
  </si>
  <si>
    <t>信息管理部季度目标总结及下季度目标汇报</t>
    <phoneticPr fontId="34" type="noConversion"/>
  </si>
  <si>
    <t>数据管理部季度目标总结及下季度目标汇报</t>
    <phoneticPr fontId="34" type="noConversion"/>
  </si>
  <si>
    <t>技术管理部季度目标总结及下季度目标汇报</t>
    <phoneticPr fontId="34" type="noConversion"/>
  </si>
  <si>
    <t>项目综合管理部季度目标总结及下季度目标汇报</t>
    <phoneticPr fontId="34" type="noConversion"/>
  </si>
  <si>
    <t>优秀人员激励及发言</t>
    <phoneticPr fontId="34" type="noConversion"/>
  </si>
  <si>
    <t>李志玲</t>
    <phoneticPr fontId="34" type="noConversion"/>
  </si>
  <si>
    <t>会议名称：业务域经营分析会</t>
    <phoneticPr fontId="34" type="noConversion"/>
  </si>
  <si>
    <t>目标：
    1）以未来改进为目标，而不是对过去的挑剔
    2）让数据客观真实的反馈业务现状，通过数据进行经营决策
内容：
   1）决策执行回顾； 2）业务域经营问题及解决方案汇报  3） 董事会总结</t>
    <phoneticPr fontId="34" type="noConversion"/>
  </si>
  <si>
    <t>每月第二周</t>
    <phoneticPr fontId="34" type="noConversion"/>
  </si>
  <si>
    <t>数字化管理中心</t>
    <phoneticPr fontId="34" type="noConversion"/>
  </si>
  <si>
    <t>全体人员</t>
    <phoneticPr fontId="34" type="noConversion"/>
  </si>
  <si>
    <t>会前：
1）确定半年度会议信息（包括会议目标、时间、地点、议程等），提前发布会议通知给中心领导/同事；
2）督促业务部门对数据进行分析，发现问题尽可能多提供备选方案和行动建议，让高层做选择题而不是分析题
3）重大且涉及到多业务领域决策分析，需在经营分析会前组织相关部门沟通解决方案</t>
    <phoneticPr fontId="34" type="noConversion"/>
  </si>
  <si>
    <t>会中：
1）会议主持者应对经营会议主旋律进行控制，时时宣贯会议目标和定位，不要让会议成为吵架会、抱怨会
2）会议参与者应针对会议分析内容积极参与并提供意见，对提出的方案有效决策</t>
    <phoneticPr fontId="34" type="noConversion"/>
  </si>
  <si>
    <r>
      <t xml:space="preserve">会后：
</t>
    </r>
    <r>
      <rPr>
        <sz val="10"/>
        <color theme="1"/>
        <rFont val="微软雅黑"/>
        <family val="2"/>
        <charset val="134"/>
      </rPr>
      <t>1）会议结束后于1个工作日内输出会议纪要并发给中心领导/同事，并做好会议资料和会议纪要的存档工作；
2）会后行动跟踪落实采取以下几种措施：
①设置专人定期检查
②在下次会议中对前次会议跟踪落实情况进行汇报
③针对复杂问题或解决方案，设立专项或项目去解决</t>
    </r>
    <phoneticPr fontId="34" type="noConversion"/>
  </si>
  <si>
    <t>上次决策项执行情况回顾</t>
    <phoneticPr fontId="34" type="noConversion"/>
  </si>
  <si>
    <t>决策项执行情况整理</t>
    <phoneticPr fontId="34" type="noConversion"/>
  </si>
  <si>
    <t>业务经营问题及解决方案（例：爆品分析汇报）</t>
    <phoneticPr fontId="34" type="noConversion"/>
  </si>
  <si>
    <t>①共识哪些产品是爆品
②目前的爆品销售、铺货是否符合预期
③是否扩大销售基本盘，制定相应推广策略</t>
    <phoneticPr fontId="34" type="noConversion"/>
  </si>
  <si>
    <t>商品：蔡锦贤</t>
    <phoneticPr fontId="34" type="noConversion"/>
  </si>
  <si>
    <t>业务经营问题及解决方案（例：爆品供应汇报）</t>
    <phoneticPr fontId="34" type="noConversion"/>
  </si>
  <si>
    <t>商品：蔡锦贤
供应链：肖伟
产品：肖凌</t>
    <phoneticPr fontId="34" type="noConversion"/>
  </si>
  <si>
    <t>业务经营问题及解决方案（例：爆品无法补货策略探讨）</t>
    <phoneticPr fontId="34" type="noConversion"/>
  </si>
  <si>
    <t>业务经营问题及解决方案（例：潜力爆品分析汇报）</t>
    <phoneticPr fontId="34" type="noConversion"/>
  </si>
  <si>
    <t>业务经营问题及解决方案（例：陨落爆品复盘）</t>
    <phoneticPr fontId="34" type="noConversion"/>
  </si>
  <si>
    <t>会议名称：异常专题会议</t>
    <phoneticPr fontId="34" type="noConversion"/>
  </si>
  <si>
    <t>目标：
    1）防范杜绝数据异常导致的数据应用推广失败及影响用户体验
内容：
   1）故障描述  2）改进方案</t>
    <phoneticPr fontId="34" type="noConversion"/>
  </si>
  <si>
    <t>数据管理部人员</t>
    <phoneticPr fontId="34" type="noConversion"/>
  </si>
  <si>
    <t>会前：
1）确定及编制异常分析报告</t>
    <phoneticPr fontId="34" type="noConversion"/>
  </si>
  <si>
    <t xml:space="preserve">会中：
</t>
    <phoneticPr fontId="34" type="noConversion"/>
  </si>
  <si>
    <t>说</t>
    <phoneticPr fontId="34" type="noConversion"/>
  </si>
  <si>
    <t>异常分析报告汇报</t>
    <phoneticPr fontId="34" type="noConversion"/>
  </si>
  <si>
    <t>异常分析讨论</t>
    <phoneticPr fontId="34" type="noConversion"/>
  </si>
  <si>
    <t>数据</t>
    <phoneticPr fontId="34" type="noConversion"/>
  </si>
  <si>
    <t>对齐年度经营计划制定推进节奏，宣导公司在IT层面的战略与目标，确保中心年度经营计划有效承接公司整体战略与目标</t>
    <phoneticPr fontId="34" type="noConversion"/>
  </si>
  <si>
    <t>例会</t>
    <phoneticPr fontId="34" type="noConversion"/>
  </si>
  <si>
    <t>综合</t>
    <phoneticPr fontId="34" type="noConversion"/>
  </si>
  <si>
    <t>业务, 产品, 数据, 服务, 技术, 安全、组织</t>
    <phoneticPr fontId="34" type="noConversion"/>
  </si>
  <si>
    <t>部门周例会</t>
    <phoneticPr fontId="34" type="noConversion"/>
  </si>
  <si>
    <t>传递信息</t>
    <phoneticPr fontId="34" type="noConversion"/>
  </si>
  <si>
    <t>问题与风险</t>
    <phoneticPr fontId="34" type="noConversion"/>
  </si>
  <si>
    <t>汇报</t>
    <phoneticPr fontId="34" type="noConversion"/>
  </si>
  <si>
    <t>专题会</t>
    <phoneticPr fontId="34" type="noConversion"/>
  </si>
  <si>
    <t>年度数据治理启动会</t>
    <phoneticPr fontId="34" type="noConversion"/>
  </si>
  <si>
    <t>与流程与数据代表同步本年度数据治理目标及计划</t>
    <phoneticPr fontId="34" type="noConversion"/>
  </si>
  <si>
    <t>开年与各业务单位/中心流程与数据代表，宣讲数据治理年度目标及计划，同频步调</t>
    <phoneticPr fontId="34" type="noConversion"/>
  </si>
  <si>
    <t>知识与经验</t>
    <phoneticPr fontId="34" type="noConversion"/>
  </si>
  <si>
    <t>每年</t>
    <phoneticPr fontId="34" type="noConversion"/>
  </si>
  <si>
    <t>数据治理组&amp;各业务单位/中心流程与数据代表</t>
    <phoneticPr fontId="34" type="noConversion"/>
  </si>
  <si>
    <t>数据治理运行评估会</t>
    <phoneticPr fontId="34" type="noConversion"/>
  </si>
  <si>
    <t>评估数据治理团队运行健康情况</t>
    <phoneticPr fontId="34" type="noConversion"/>
  </si>
  <si>
    <t>评估数据治理团队在期间内的运行状况，持续保障治理工作顺利进行</t>
    <phoneticPr fontId="34" type="noConversion"/>
  </si>
  <si>
    <t>创造信息, 传递信息、社交</t>
    <phoneticPr fontId="34" type="noConversion"/>
  </si>
  <si>
    <t>研讨辩论</t>
    <phoneticPr fontId="34" type="noConversion"/>
  </si>
  <si>
    <t>每季</t>
    <phoneticPr fontId="34" type="noConversion"/>
  </si>
  <si>
    <t>数据治理需求评审会</t>
    <phoneticPr fontId="34" type="noConversion"/>
  </si>
  <si>
    <t>保障数据治理需求能顺利执行及落地</t>
    <phoneticPr fontId="34" type="noConversion"/>
  </si>
  <si>
    <t>组织流程与数据代表及相关系统负责人进行治理需求评审</t>
    <phoneticPr fontId="34" type="noConversion"/>
  </si>
  <si>
    <t>安全, 组织</t>
    <phoneticPr fontId="34" type="noConversion"/>
  </si>
  <si>
    <t>启动与动员</t>
    <phoneticPr fontId="34" type="noConversion"/>
  </si>
  <si>
    <t>数据治理组&amp;数据部负责人</t>
    <phoneticPr fontId="34" type="noConversion"/>
  </si>
  <si>
    <t>数据治理月度报告</t>
    <phoneticPr fontId="34" type="noConversion"/>
  </si>
  <si>
    <t>让集团知悉数据治理工作及进展</t>
    <phoneticPr fontId="34" type="noConversion"/>
  </si>
  <si>
    <t>统计数据治理工作内容，发布数据治理工作及进展</t>
    <phoneticPr fontId="34" type="noConversion"/>
  </si>
  <si>
    <t>创造信息</t>
    <phoneticPr fontId="34" type="noConversion"/>
  </si>
  <si>
    <t>业务, 产品, 数据, 服务, 技术, 安全, 组织</t>
    <phoneticPr fontId="34" type="noConversion"/>
  </si>
  <si>
    <t>解决方案</t>
    <phoneticPr fontId="34" type="noConversion"/>
  </si>
  <si>
    <t>每月</t>
    <phoneticPr fontId="34" type="noConversion"/>
  </si>
  <si>
    <t>数据治理年度总结会</t>
    <phoneticPr fontId="34" type="noConversion"/>
  </si>
  <si>
    <t>颁布优秀流程与数据代表，保障数据治理工作能持续进行</t>
    <phoneticPr fontId="34" type="noConversion"/>
  </si>
  <si>
    <t>组织年度流程与数据代表总结会，颁发优秀流程与数据代表，保障数据治理工作能持续进行</t>
    <phoneticPr fontId="34" type="noConversion"/>
  </si>
  <si>
    <t>评审</t>
    <phoneticPr fontId="34" type="noConversion"/>
  </si>
  <si>
    <t>各业务域经营分析会</t>
    <phoneticPr fontId="34" type="noConversion"/>
  </si>
  <si>
    <t>用数据支持公司高层决策，用数据运营公司业务</t>
    <phoneticPr fontId="34" type="noConversion"/>
  </si>
  <si>
    <t>组织各业务域（财务、商品、渠道、会员、零售等）进行月度或周会经营分析会，使用固有的分析框架及思路掌握公司运营状况</t>
    <phoneticPr fontId="34" type="noConversion"/>
  </si>
  <si>
    <t>创造信息, 传递信息</t>
    <phoneticPr fontId="34" type="noConversion"/>
  </si>
  <si>
    <t>分析决策</t>
    <phoneticPr fontId="34" type="noConversion"/>
  </si>
  <si>
    <t>每月/周</t>
    <phoneticPr fontId="34" type="noConversion"/>
  </si>
  <si>
    <t>待定</t>
    <phoneticPr fontId="34" type="noConversion"/>
  </si>
  <si>
    <t>业务域代表/高层/</t>
    <phoneticPr fontId="34" type="noConversion"/>
  </si>
  <si>
    <t>数据应用需求评审会</t>
    <phoneticPr fontId="34" type="noConversion"/>
  </si>
  <si>
    <t>保障数据应用需求能顺利执行及落地</t>
    <phoneticPr fontId="34" type="noConversion"/>
  </si>
  <si>
    <t>组织数据开发人员、相关系统负责人进行应用需求评审，保障数据应用需求能顺利执行及落地</t>
    <phoneticPr fontId="34" type="noConversion"/>
  </si>
  <si>
    <t>数据应用组&amp;数据部负责人</t>
    <phoneticPr fontId="34" type="noConversion"/>
  </si>
  <si>
    <t>数字化运营月度报告</t>
    <phoneticPr fontId="34" type="noConversion"/>
  </si>
  <si>
    <t>让集团知悉数据应用工作及进展</t>
    <phoneticPr fontId="34" type="noConversion"/>
  </si>
  <si>
    <t>统计数据应用工作内容，发布数据应用工作及进展</t>
    <phoneticPr fontId="34" type="noConversion"/>
  </si>
  <si>
    <t>产品, 业务</t>
    <phoneticPr fontId="34" type="noConversion"/>
  </si>
  <si>
    <t>项目, 进展与成果</t>
    <phoneticPr fontId="34" type="noConversion"/>
  </si>
  <si>
    <t>项目的进展与成果、问题与风险在项目会汇报，不在中心级会议上汇报</t>
    <phoneticPr fontId="34" type="noConversion"/>
  </si>
  <si>
    <t>数据推广异常分析会</t>
    <phoneticPr fontId="34" type="noConversion"/>
  </si>
  <si>
    <t>防范杜绝数据异常导致的数据应用推广失败</t>
    <phoneticPr fontId="34" type="noConversion"/>
  </si>
  <si>
    <t>针对数据异常导致的数据应用推广，总结自省推广过程中的问题，出具方案，防止下次出现问题</t>
    <phoneticPr fontId="34" type="noConversion"/>
  </si>
  <si>
    <t>数据应用组&amp;数据部负责人
&amp;数据平台组</t>
    <phoneticPr fontId="34" type="noConversion"/>
  </si>
  <si>
    <t>数据用户洞察及分析会</t>
    <phoneticPr fontId="34" type="noConversion"/>
  </si>
  <si>
    <t>增加应用平台用户粘性及活跃度</t>
    <phoneticPr fontId="34" type="noConversion"/>
  </si>
  <si>
    <t>组织相关业务方及数据运营主管分析其负责领域的用户活跃及使用情况，不断改善报告，增强用户粘性及活跃度</t>
    <phoneticPr fontId="34" type="noConversion"/>
  </si>
  <si>
    <t>数据平台月度报告</t>
    <phoneticPr fontId="34" type="noConversion"/>
  </si>
  <si>
    <t>平台运行报告，保障平台运行稳定性</t>
    <phoneticPr fontId="34" type="noConversion"/>
  </si>
  <si>
    <t>刘广</t>
    <phoneticPr fontId="34" type="noConversion"/>
  </si>
  <si>
    <t>数据平台组&amp;数据部负责人</t>
    <phoneticPr fontId="34" type="noConversion"/>
  </si>
  <si>
    <t>数据平台异常分析会</t>
    <phoneticPr fontId="34" type="noConversion"/>
  </si>
  <si>
    <t>防范杜绝数据平台运行异常，导致前端用户体验差，提广效果不佳</t>
    <phoneticPr fontId="34" type="noConversion"/>
  </si>
  <si>
    <t>组织相关领域负责人数据运营主管及数据开发负责人，沟通讨论异常处理方案</t>
    <phoneticPr fontId="34" type="noConversion"/>
  </si>
  <si>
    <t>信息安全双周会</t>
  </si>
  <si>
    <t>信息安全月度会议</t>
  </si>
  <si>
    <t>安全</t>
    <phoneticPr fontId="34" type="noConversion"/>
  </si>
  <si>
    <t>会议名称：信息安全月度会议</t>
    <phoneticPr fontId="34" type="noConversion"/>
  </si>
  <si>
    <t>目标：
    1）让相关同事全面了解信息安全运营情况及可能存在的问题；    2）提升同事信息安全参与感与信息安全认知。
内容：
   1）信息安全工作总结回顾； 2）安全项目月度总结；3）信息安全活动安排</t>
    <phoneticPr fontId="34" type="noConversion"/>
  </si>
  <si>
    <t>每月8号15:00-17:00</t>
    <phoneticPr fontId="34" type="noConversion"/>
  </si>
  <si>
    <t>信息安全负责人</t>
    <phoneticPr fontId="34" type="noConversion"/>
  </si>
  <si>
    <t>信息技术部</t>
    <phoneticPr fontId="34" type="noConversion"/>
  </si>
  <si>
    <t>曾文力</t>
    <phoneticPr fontId="34" type="noConversion"/>
  </si>
  <si>
    <t>数字化管理中心全员</t>
    <phoneticPr fontId="34" type="noConversion"/>
  </si>
  <si>
    <r>
      <t xml:space="preserve">会前：
</t>
    </r>
    <r>
      <rPr>
        <sz val="10"/>
        <color theme="1"/>
        <rFont val="微软雅黑"/>
        <family val="2"/>
        <charset val="134"/>
      </rPr>
      <t>1）做好月度安全运营工作信息汇总分析，会议的汇报材料并提前1天发参会人员浏览查看；
2）参会人员浏览会议材料，做好会议准备；
3）会议开始前30分钟布置好会议室，包括测试电子设备、领用话筒电池和翻页笔、投放会议资料等），并于会前15分钟提醒部门同事准时参会。</t>
    </r>
    <phoneticPr fontId="34" type="noConversion"/>
  </si>
  <si>
    <r>
      <t xml:space="preserve">会中：
</t>
    </r>
    <r>
      <rPr>
        <sz val="10"/>
        <color theme="1"/>
        <rFont val="微软雅黑"/>
        <family val="2"/>
        <charset val="134"/>
      </rPr>
      <t>1）保证参会人员按照议程安排有序地进行信息安全工作汇报，包括过去一个月的安全运营工作进展及总结、信息安全事件讨论、下月主要信息安全工作等方面的深入讨论，控制好会议内容，避免偏离主题；
2）强化时间管理，控制各环节的时长，保证充分沟通且有效率，避免会议冗长而拖拉。
3）集思广益，收集同事信息安全改进意见，商讨信息安全意识提升活动</t>
    </r>
    <phoneticPr fontId="34" type="noConversion"/>
  </si>
  <si>
    <r>
      <t xml:space="preserve">会后：
</t>
    </r>
    <r>
      <rPr>
        <sz val="10"/>
        <color theme="1"/>
        <rFont val="微软雅黑"/>
        <family val="2"/>
        <charset val="134"/>
      </rPr>
      <t>1）会议结束后于1个工作日内输出会议纪要并发给部门领导/同事，并做好会议资料和会议纪要的存档工作；
2）对会议明确的新增工作事项和问题解决方案应纳入JIRA冲刺列表，并对工作进展和方案的执行进行统一监控和管理。</t>
    </r>
  </si>
  <si>
    <t>上月信息安全运营回顾</t>
    <phoneticPr fontId="34" type="noConversion"/>
  </si>
  <si>
    <t>参会人员</t>
    <phoneticPr fontId="34" type="noConversion"/>
  </si>
  <si>
    <t>信息安全相关事件讨论</t>
    <phoneticPr fontId="34" type="noConversion"/>
  </si>
  <si>
    <t>安全意识提升讨论</t>
    <phoneticPr fontId="34" type="noConversion"/>
  </si>
  <si>
    <t>下月工作安排</t>
    <phoneticPr fontId="34" type="noConversion"/>
  </si>
  <si>
    <t>会议名称：信息安全双周会</t>
    <phoneticPr fontId="34" type="noConversion"/>
  </si>
  <si>
    <t>内容：定期开展过去2周安全运营工作进展及总结、安全事件聚焦讨论，找到问题点并针对性地制定解决方案，同时掌握未来工作重点和行动计划；
目标：定期的安全运营工作复盘回顾及总结计划，以强化信息安全运营工作计划监控，优化工作方法，提高工作效率，实现安全运营的持续有效管理。</t>
    <phoneticPr fontId="34" type="noConversion"/>
  </si>
  <si>
    <t>双周四16:00-17:00</t>
    <phoneticPr fontId="34" type="noConversion"/>
  </si>
  <si>
    <t>王刚</t>
    <phoneticPr fontId="34" type="noConversion"/>
  </si>
  <si>
    <t>过去2周参与信息安全相关人员</t>
    <phoneticPr fontId="34" type="noConversion"/>
  </si>
  <si>
    <r>
      <t xml:space="preserve">会前：
</t>
    </r>
    <r>
      <rPr>
        <sz val="10"/>
        <color theme="1"/>
        <rFont val="微软雅黑"/>
        <family val="2"/>
        <charset val="134"/>
      </rPr>
      <t>1）做好双周安全运营工作汇总分析，收集会议的汇报材料并提前1天发参会人员浏览查看；
2）参会人员浏览会议材料，做好会议准备；
3）会议开始前30分钟布置好会议室，包括测试电子设备、领用话筒电池和翻页笔、投放会议资料等），并于会前15分钟提醒部门同事准时参会。</t>
    </r>
    <phoneticPr fontId="34" type="noConversion"/>
  </si>
  <si>
    <r>
      <t xml:space="preserve">会中：
</t>
    </r>
    <r>
      <rPr>
        <sz val="10"/>
        <color theme="1"/>
        <rFont val="微软雅黑"/>
        <family val="2"/>
        <charset val="134"/>
      </rPr>
      <t>1）保证参会人员按照议程安排有序地进行安全运营总结，包括过去2周的运营工作进展及总结、安全事件聚焦讨论及未来2周主要工作等方面的深入讨论，控制好会议内容，避免偏离主题；
2）强化时间管理，控制各会议环节的时长，保证充分沟通且有效率，避免会议冗长而拖拉。</t>
    </r>
    <phoneticPr fontId="34" type="noConversion"/>
  </si>
  <si>
    <r>
      <t xml:space="preserve">会后：
</t>
    </r>
    <r>
      <rPr>
        <sz val="10"/>
        <color theme="1"/>
        <rFont val="微软雅黑"/>
        <family val="2"/>
        <charset val="134"/>
      </rPr>
      <t>1）会议结束后于1个工作日内输出会议纪要并发给部门领导/同事，并做好会议资料和会议纪要的存档工作；
2）对会议明确的新增工作事项和问题解决方案应纳入JIRA冲刺列表，并对工作进展和方案的执行进行统一监控和管理。</t>
    </r>
    <phoneticPr fontId="34" type="noConversion"/>
  </si>
  <si>
    <t>近2周安全运营总结</t>
    <phoneticPr fontId="34" type="noConversion"/>
  </si>
  <si>
    <t>安全事件讨论</t>
    <phoneticPr fontId="34" type="noConversion"/>
  </si>
  <si>
    <t>下2周工作安排</t>
    <phoneticPr fontId="34" type="noConversion"/>
  </si>
  <si>
    <t>会议总结</t>
    <phoneticPr fontId="34" type="noConversion"/>
  </si>
  <si>
    <t>会议名称：信息技术部月度会议</t>
    <phoneticPr fontId="34" type="noConversion"/>
  </si>
  <si>
    <t>目标：
    1）让部门同事全面了解部门工作进展及可能存在的问题；    2）提升工作参与感及团队归属感。
内容：
   1）部门月度工作回顾； 2）项目月度总结；3）团队活动安排</t>
    <phoneticPr fontId="34" type="noConversion"/>
  </si>
  <si>
    <t>信息技术部全员</t>
    <phoneticPr fontId="34" type="noConversion"/>
  </si>
  <si>
    <r>
      <t xml:space="preserve">会前：
</t>
    </r>
    <r>
      <rPr>
        <sz val="10"/>
        <color theme="1"/>
        <rFont val="微软雅黑"/>
        <family val="2"/>
        <charset val="134"/>
      </rPr>
      <t>1）做好月度工作信息汇总分析，收集会议的汇报材料并提前1天发参会人员浏览查看；
2）参会人员浏览会议材料，做好会议准备；
3）会议开始前30分钟布置好会议室，包括测试电子设备、领用话筒电池和翻页笔、投放会议资料等），并于会前15分钟提醒部门同事准时参会。</t>
    </r>
    <phoneticPr fontId="34" type="noConversion"/>
  </si>
  <si>
    <r>
      <t xml:space="preserve">会中：
</t>
    </r>
    <r>
      <rPr>
        <sz val="10"/>
        <color theme="1"/>
        <rFont val="微软雅黑"/>
        <family val="2"/>
        <charset val="134"/>
      </rPr>
      <t>1）保证参会人员按照议程安排有序地进行工作汇报包括过去一个月的工作进展及总结、重点问题聚焦讨论下月主要工作等方面的深入讨论，控制好会议内容，避免偏离主题；
2）强化时间管理，控制各环节的时长，保证充分沟通且有效率，避免会议冗长而拖拉。
3）集思广益，收集同事各类改进意见，商讨团队建设活动</t>
    </r>
    <phoneticPr fontId="34" type="noConversion"/>
  </si>
  <si>
    <t>上月工作回顾</t>
    <phoneticPr fontId="34" type="noConversion"/>
  </si>
  <si>
    <t>重点项目/任务讨论</t>
    <phoneticPr fontId="34" type="noConversion"/>
  </si>
  <si>
    <t>会议名称：信息技术部双周例会</t>
    <phoneticPr fontId="34" type="noConversion"/>
  </si>
  <si>
    <t>内容：定期开展过去2周项目/工作进展及总结、重点事项聚焦讨论，找到问题点并针对性地制定解决方案，同时掌握未来工作重点和行动计划；
目标：定期的项目/工作复盘回顾及总结计划，以强化项目/工作计划监控，优化工作方法，提高工作效率，实现工作的闭环管理。</t>
  </si>
  <si>
    <t>双周三16:00-17:00</t>
    <phoneticPr fontId="34" type="noConversion"/>
  </si>
  <si>
    <t>线上</t>
    <phoneticPr fontId="34" type="noConversion"/>
  </si>
  <si>
    <r>
      <t xml:space="preserve">会前：
</t>
    </r>
    <r>
      <rPr>
        <sz val="10"/>
        <color theme="1"/>
        <rFont val="微软雅黑"/>
        <family val="2"/>
        <charset val="134"/>
      </rPr>
      <t>1）做好双周工作信息汇总分析，收集会议的汇报材料并提前1天发参会人员浏览查看；
2）参会人员浏览会议材料，做好会议准备；
3）会议开始前30分钟布置好会议室，包括测试电子设备、领用话筒电池和翻页笔、投放会议资料等），并于会前15分钟提醒部门同事准时参会。</t>
    </r>
    <phoneticPr fontId="34" type="noConversion"/>
  </si>
  <si>
    <r>
      <t xml:space="preserve">会中：
</t>
    </r>
    <r>
      <rPr>
        <sz val="10"/>
        <color theme="1"/>
        <rFont val="微软雅黑"/>
        <family val="2"/>
        <charset val="134"/>
      </rPr>
      <t>1）保证参会人员按照议程安排有序地进行工作汇报包括过去2周的工作进展及总结、重点问题聚焦讨论及未来2周主要工作等方面的深入讨论，控制好会议内容，避免偏离主题；
2）强化时间管理，控制各汇报环节的时长，保证充分沟通且有效率，避免会议冗长而拖拉。</t>
    </r>
    <phoneticPr fontId="34" type="noConversion"/>
  </si>
  <si>
    <t>部门近2周工作进展回顾</t>
    <phoneticPr fontId="34" type="noConversion"/>
  </si>
  <si>
    <t>层级</t>
    <phoneticPr fontId="34" type="noConversion"/>
  </si>
  <si>
    <t>中心</t>
    <phoneticPr fontId="34" type="noConversion"/>
  </si>
  <si>
    <t>部门</t>
    <phoneticPr fontId="34" type="noConversion"/>
  </si>
  <si>
    <t>小组</t>
    <phoneticPr fontId="34" type="noConversion"/>
  </si>
  <si>
    <t>项目</t>
    <phoneticPr fontId="34" type="noConversion"/>
  </si>
  <si>
    <t>张军平</t>
    <phoneticPr fontId="34" type="noConversion"/>
  </si>
  <si>
    <t>架构规划评审会议</t>
    <phoneticPr fontId="34" type="noConversion"/>
  </si>
  <si>
    <t>保障各业务域架构规划不偏离IT整体规划蓝图</t>
    <phoneticPr fontId="34" type="noConversion"/>
  </si>
  <si>
    <t>组织对应业务域项目建设单位对该业务域 IT 架构规划方案进行汇报，并由架构委员会进行评审（可与整体解决方案合并汇报）</t>
    <phoneticPr fontId="34" type="noConversion"/>
  </si>
  <si>
    <t>业务域IT项目经理</t>
    <phoneticPr fontId="34" type="noConversion"/>
  </si>
  <si>
    <t>架构优化评审会议</t>
    <phoneticPr fontId="34" type="noConversion"/>
  </si>
  <si>
    <t>保障各业务域架构优化工作符合IT整体规划蓝图</t>
    <phoneticPr fontId="34" type="noConversion"/>
  </si>
  <si>
    <t>组织对应业务域项目建设单位对该业务域 IT 架构优化方案进行汇报，并由架构委员会进行评审（可与整体解决方案合并汇报）</t>
    <phoneticPr fontId="34" type="noConversion"/>
  </si>
  <si>
    <t>架构</t>
    <phoneticPr fontId="34" type="noConversion"/>
  </si>
  <si>
    <t>架构规划评审会</t>
    <phoneticPr fontId="34" type="noConversion"/>
  </si>
  <si>
    <t>架构委员会</t>
    <phoneticPr fontId="34" type="noConversion"/>
  </si>
  <si>
    <t>架构优化评审会</t>
    <phoneticPr fontId="34" type="noConversion"/>
  </si>
  <si>
    <t>会议名称：小组周例会</t>
    <phoneticPr fontId="34" type="noConversion"/>
  </si>
  <si>
    <t>内容：定期开展过去一周项目/工作进展及总结、重点事项聚焦讨论，找到问题点并针对性地制定解决方案，同时掌握未来工作重点和行动计划；
目标：定期的项目/工作复盘回顾及总结计划，以强化项目/工作计划监控，优化工作方法，提高工作效率，实现工作的闭环管理。</t>
    <phoneticPr fontId="34" type="noConversion"/>
  </si>
  <si>
    <t>周五10:00-11:00</t>
    <phoneticPr fontId="34" type="noConversion"/>
  </si>
  <si>
    <t>开发团队</t>
    <phoneticPr fontId="34" type="noConversion"/>
  </si>
  <si>
    <t>徐步</t>
    <phoneticPr fontId="34" type="noConversion"/>
  </si>
  <si>
    <t>开发团队成员</t>
    <phoneticPr fontId="34" type="noConversion"/>
  </si>
  <si>
    <r>
      <t xml:space="preserve">会前：
</t>
    </r>
    <r>
      <rPr>
        <sz val="10"/>
        <color theme="1"/>
        <rFont val="微软雅黑"/>
        <family val="2"/>
        <charset val="134"/>
      </rPr>
      <t>1）做好周工作信息汇总分析，收集会议的汇报材料并提前1天发参会人员浏览查看；
2）参会人员浏览会议材料，做好会议准备；
3）会议开始前30分钟布置好会议室，包括测试电子设备、领用话筒电池和翻页笔、投放会议资料等），并于会前15分钟提醒中心领导/同事准时参会。</t>
    </r>
    <phoneticPr fontId="34" type="noConversion"/>
  </si>
  <si>
    <r>
      <t xml:space="preserve">会中：
</t>
    </r>
    <r>
      <rPr>
        <sz val="10"/>
        <color theme="1"/>
        <rFont val="微软雅黑"/>
        <family val="2"/>
        <charset val="134"/>
      </rPr>
      <t>1）保证参会人员按照议程安排有序地进行工作汇报包括过去一周的工作进展及总结、重点问题聚焦讨论及未来一周主要工作等方面的深入讨论，控制好会议内容，避免偏离主题；
2）强化时间管理，控制各汇报环节的时长，保证充分沟通且有效率，避免会议冗长而拖拉。</t>
    </r>
    <phoneticPr fontId="34" type="noConversion"/>
  </si>
  <si>
    <r>
      <t xml:space="preserve">会后：
</t>
    </r>
    <r>
      <rPr>
        <sz val="10"/>
        <color theme="1"/>
        <rFont val="微软雅黑"/>
        <family val="2"/>
        <charset val="134"/>
      </rPr>
      <t>1）会议结束后于1个工作日内输出会议纪要并发给同事，并做好会议资料和会议纪要的存档工作；
2）对会议明确工作事项执行进行统一监控和管理。</t>
    </r>
    <phoneticPr fontId="34" type="noConversion"/>
  </si>
  <si>
    <t>部门一周工作进展回顾</t>
    <phoneticPr fontId="34" type="noConversion"/>
  </si>
  <si>
    <t>下周工作安排</t>
    <phoneticPr fontId="34" type="noConversion"/>
  </si>
  <si>
    <t>会议名称：架构规划评审会议</t>
    <phoneticPr fontId="34" type="noConversion"/>
  </si>
  <si>
    <t>内容：对业务域建设的 IT 架构规划方案进行汇报，再由架构委员会进行评审
目标：保障各业务域架构规划不偏离IT整体规划蓝图</t>
    <phoneticPr fontId="34" type="noConversion"/>
  </si>
  <si>
    <t>架构师</t>
    <phoneticPr fontId="34" type="noConversion"/>
  </si>
  <si>
    <t>项目组</t>
    <phoneticPr fontId="34" type="noConversion"/>
  </si>
  <si>
    <t>架构委员会成员、项目经理</t>
    <phoneticPr fontId="34" type="noConversion"/>
  </si>
  <si>
    <r>
      <t xml:space="preserve">会前：
</t>
    </r>
    <r>
      <rPr>
        <sz val="10"/>
        <color theme="1"/>
        <rFont val="微软雅黑"/>
        <family val="2"/>
        <charset val="134"/>
      </rPr>
      <t>1）确定会议信息（包括会议时间、地点、议程等），提前发布会议通知给中心领导/同事；
2）会议开始前30分钟布置好会议室，包括测试电子设备、领用话筒电池和翻页笔、投放会议资料等），并于会前15分钟提醒中心领导/同事准时参会。</t>
    </r>
    <phoneticPr fontId="34" type="noConversion"/>
  </si>
  <si>
    <r>
      <t xml:space="preserve">会中：
</t>
    </r>
    <r>
      <rPr>
        <sz val="10"/>
        <color theme="1"/>
        <rFont val="微软雅黑"/>
        <family val="2"/>
        <charset val="134"/>
      </rPr>
      <t>1）保证参会人员按照议程安排有序地进行工作汇报包括过去两周的重要待办事项和未结待办事项进展及总结、重点问题聚焦讨论及相关架构规划的评审；
2）强化时间管理，控制各环节的时长，保证充分沟通且有效率，避免会议冗长而拖拉。</t>
    </r>
    <phoneticPr fontId="34" type="noConversion"/>
  </si>
  <si>
    <t>架构规划方案介绍</t>
    <phoneticPr fontId="34" type="noConversion"/>
  </si>
  <si>
    <t>架构委员会讨论</t>
    <phoneticPr fontId="34" type="noConversion"/>
  </si>
  <si>
    <t>评审结果确认</t>
    <phoneticPr fontId="34" type="noConversion"/>
  </si>
  <si>
    <t>会议名称：架构优化评审会议</t>
    <phoneticPr fontId="34" type="noConversion"/>
  </si>
  <si>
    <t>内容：对业务域的 IT 架构优化方案进行汇报，再由架构委员会进行评审
目标：保障各业务域架构优化不偏离IT整体规划蓝图</t>
    <phoneticPr fontId="34" type="noConversion"/>
  </si>
  <si>
    <t>架构优化方案介绍</t>
    <phoneticPr fontId="34" type="noConversion"/>
  </si>
  <si>
    <t>季度</t>
    <phoneticPr fontId="34" type="noConversion"/>
  </si>
  <si>
    <t>各部门自行组织</t>
    <phoneticPr fontId="34" type="noConversion"/>
  </si>
  <si>
    <t>信息安全双周会</t>
    <phoneticPr fontId="34" type="noConversion"/>
  </si>
  <si>
    <t>信息安全月度会议</t>
    <phoneticPr fontId="34" type="noConversion"/>
  </si>
  <si>
    <t>项目复盘分享会</t>
  </si>
  <si>
    <t>知识沉淀，重大事项复盘总结</t>
  </si>
  <si>
    <t>选择各项目中最有价值的经验对整个组织进行分享</t>
  </si>
  <si>
    <t>经理级以上</t>
  </si>
  <si>
    <t>项目经理+项目组成员</t>
  </si>
  <si>
    <t>按项目轮动，每个项目先确定好主题与人员</t>
  </si>
  <si>
    <t>会中：
1）主持会议，按顺序进行议程。
2）组织会议讨论并控制讨论方向。
3）开放、包容、高效。</t>
  </si>
  <si>
    <t>会后：
1）会议结束后于1个工作日内输出会议纪要并发给中心领导/同事，并做好会议资料和会议纪要的存档工作；
2）将项目会议文档上传到项目文档库。</t>
  </si>
  <si>
    <t>项目助理</t>
  </si>
  <si>
    <t>总体工作进展</t>
  </si>
  <si>
    <t>会议名称：项目复盘分享会</t>
  </si>
  <si>
    <r>
      <rPr>
        <sz val="10"/>
        <color theme="1"/>
        <rFont val="微软雅黑"/>
        <family val="2"/>
        <charset val="134"/>
      </rPr>
      <t>内容：每个项目组指定一个议题，总结自己项目执行过程中吸收到的知识和总结出的经验，将原本沉淀在项目组内部的经验向更多人分享，促进IT中心整体能力提升</t>
    </r>
    <r>
      <rPr>
        <sz val="10"/>
        <rFont val="微软雅黑"/>
        <family val="2"/>
        <charset val="134"/>
      </rPr>
      <t>；</t>
    </r>
    <r>
      <rPr>
        <sz val="10"/>
        <color theme="1"/>
        <rFont val="微软雅黑"/>
        <family val="2"/>
        <charset val="134"/>
      </rPr>
      <t xml:space="preserve">
目标：定期的项目复盘回顾，提炼总结出最精华的项目经验，在组织内分享复用，进行知识沉淀。</t>
    </r>
  </si>
  <si>
    <t>PMO</t>
  </si>
  <si>
    <t>会前：
1）选定项目组并沟通明确分享主题，进行宣传。
2）确定会议信息（包括会议目标、时间、地点、议程等），提前发布会议通知给中心领导/同事；
2）会议开始前30分钟布置好会议室，包括测试电子设备、领用话筒电池和翻页笔、投放会议资料等），并于会前15分钟提醒中心领导/同事准时参会。</t>
  </si>
  <si>
    <t>会中：
1）组织认真聆听，积极学习。
2）准备问题，有效讨论。</t>
  </si>
  <si>
    <t>会后：
1）做好会议资料和会议纪要的存档工作；
2）将项目会议文档上传到项目文档库</t>
  </si>
  <si>
    <t>议题说明</t>
  </si>
  <si>
    <t>项目复盘分享</t>
  </si>
  <si>
    <t>40分钟</t>
  </si>
  <si>
    <t>经验复盘分享</t>
  </si>
  <si>
    <t>项目组核心成员</t>
  </si>
  <si>
    <t>提问与研讨</t>
  </si>
  <si>
    <t>对齐目标，建立机制</t>
  </si>
  <si>
    <t>让项目所有利益相关者共同确定项目目标、范围、时间、成本、风险等要素，明确项目的约束条件和目标，同时建立项目管理团队的沟通渠道和协作机制。</t>
  </si>
  <si>
    <t>项目管理委员会、项目总监、项目经理等</t>
  </si>
  <si>
    <t>跟踪项目进展情况，分析问题与风险</t>
  </si>
  <si>
    <t>1</t>
  </si>
  <si>
    <t>技术讨论会</t>
  </si>
  <si>
    <t>解决项目中的技术问题</t>
  </si>
  <si>
    <t>针对技术方案、技术问题进行研讨和交流</t>
  </si>
  <si>
    <t>技术经理</t>
  </si>
  <si>
    <t>技术负责人、产品经理等</t>
  </si>
  <si>
    <t>阶段汇报会</t>
  </si>
  <si>
    <t>总结、回顾、评估阶段完成情况</t>
  </si>
  <si>
    <t>项目管理团队成员可以讨论项目完成情况、风险和机会，并根据项目当前情况调整项目计划和资源分配</t>
  </si>
  <si>
    <t>15</t>
  </si>
  <si>
    <t>12</t>
  </si>
  <si>
    <t>专家评审会</t>
  </si>
  <si>
    <t>针对交付物的质量进行把关</t>
  </si>
  <si>
    <t>获取内外部专家的意见，提出专业意见和建议，优化项目方案</t>
  </si>
  <si>
    <t>专家代表</t>
  </si>
  <si>
    <t>服务</t>
    <phoneticPr fontId="34" type="noConversion"/>
  </si>
  <si>
    <t>会议名称：项目启动会</t>
  </si>
  <si>
    <t>内容：包含项目目标、范围、时间、成本、风险等要素，明确项目的约束条件和目标，同时建立项目管理团队的沟通渠道和协作机制；
目标：指导项目组对实施工作进行有效协调控制，从而提高项目的成功率。</t>
  </si>
  <si>
    <t>会议所属部门</t>
  </si>
  <si>
    <t>项目管理委员会、项目总监、业务代表、PMO、各小组组长、核心成员</t>
  </si>
  <si>
    <t>会前：
1）编制完成项目启动报告，经项目总监审批通过。
2）确定会议信息（包括参会领导、时间、地点、议程等），提前发布会议通知给中心领导/同事。
3）提前2天发布项目启动报告给与会成员，各成员提前审阅。
4）会议开始前30分钟布置好会议室，包括测试电子设备、领用话筒电池和翻页笔、投放会议资料等），并于会前15分钟提醒中心领导/同事准时参会。</t>
  </si>
  <si>
    <t>会中：
1）明确项目的目标和范围。
2）明确项目的技术方案和业务方案等。 
3）明确项目的时间进度安排。
4）明确项目团队组织结构和人员职责。
5）明确项目管理方法论。</t>
  </si>
  <si>
    <t>会后：
1）会议结束后于1个工作日内输出会议纪要并发给中心领导/同事，并做好会议资料和会议纪要的存档工作；
2）按照计划进行下一阶段工作。</t>
  </si>
  <si>
    <t>领导发言</t>
  </si>
  <si>
    <t>启动报告演示</t>
  </si>
  <si>
    <t>30分钟</t>
  </si>
  <si>
    <t>动员宣导</t>
  </si>
  <si>
    <t>每周/双周</t>
  </si>
  <si>
    <t>项目总监、项目经理、专家代表、PMO、工作小组代表</t>
  </si>
  <si>
    <t>会前：
1）更新项目跟进信息，准备项目工作复盘、工作计划、需协调解决的重要问题和风险等。
2）确定会议信息（包括会议目标、时间、地点、议程等），提前发布会议通知给中心领导/同事。
3）会议开始前30分钟布置好会议室，包括测试电子设备、领用话筒电池和翻页笔、投放会议资料等），并于会前15分钟提醒中心领导/同事准时参会。</t>
  </si>
  <si>
    <t>会后：
1）会议结束后于1个工作日内输出会议纪要并发给中心领导/同事，并做好会议资料和会议纪要的存档工作。
2）将项目会议文档上传到项目文档库。</t>
  </si>
  <si>
    <t>会议名称：技术讨论会</t>
  </si>
  <si>
    <t>内容：项目团队成员针对技术方案、技术实现过程中遇到的问题进行深入的讨论和交流 。
目标：突破技术难题，形成路径共识，分配实施人员，达成最优技术解决方案。</t>
  </si>
  <si>
    <t>技术负责人、产品负责人</t>
  </si>
  <si>
    <t>技术内容相关人员</t>
  </si>
  <si>
    <t>会前：
1）确定会议研讨的技术主题。
2）确定会议召开时间、地点、人员等，并将资料和信息发送给参会人。</t>
  </si>
  <si>
    <t>会中：
1）明确技术方案和实现细节是什么？
2）是否存在技术上的挑战和难点？
3）如何解决技术问题和风险？
4）是否需要调整项目时间表或预算？</t>
  </si>
  <si>
    <t>会后：
1）会议结束后于1个工作日内输出会议纪要/问题跟进列表并发给中心领导/同事，并做好会议资料和会议纪要的存档工作。
2）根据会议决议跟踪管理，检查项目团队是否按决议执行并执行到位。</t>
  </si>
  <si>
    <t>技术专题讨论</t>
  </si>
  <si>
    <t>技术负责人</t>
  </si>
  <si>
    <t>工作任务讨论分配</t>
  </si>
  <si>
    <t>技术负责人+项目经理</t>
  </si>
  <si>
    <t>项目资源沟通协调</t>
  </si>
  <si>
    <t>会议名称：阶段汇报会（含终验）</t>
  </si>
  <si>
    <t>内容：当项目重要阶段或里程碑完成后召开，主要用于总结、回顾并评估项目的完成情况。
目标：定期的项目/工作复盘回顾及总结计划，以强化项目/工作计划监控，优化工作方法，提高工作效率，实现工作的闭环管理。</t>
  </si>
  <si>
    <t>项目管理委员会、项目总监、业务代表、项目经理、PMO、各小组组长、核心成员、关联项目负责人。</t>
  </si>
  <si>
    <t>会前：
1）完成阶段汇报报告，通过项目总监的审阅，具备上会条件。
2）确定会议信息（包括参会领导、时间、地点、议程等），提前发布会议通知给中心领导/同事。
3）会议开始前30分钟布置好会议室，包括测试电子设备、领用话筒电池和翻页笔、投放会议资料等），并于会前15分钟提醒领导/同事准时参会。</t>
  </si>
  <si>
    <t>会中：
1）主持会议，按顺序进行议程。
2）组织会议讨论并控制讨论方向。
3）开放、包容、高效。
4）明确是否已经完成当前里程碑的目标。
5）展现阶段成果，复盘阶段过程。
6）明确存在哪些风险和挑战。
7）明确项目的下一个里程碑和详细计划。</t>
  </si>
  <si>
    <t>会后：
1）会议结束后于1个工作日内输出会议纪要并发给中心领导/同事，并做好会议资料和会议纪要的存档工作；
2）如有待跟进的事宜，需严格推进落实，监督跟进。
3）将项目会议文档上传到项目文档库。</t>
  </si>
  <si>
    <t>项目背景和目标</t>
  </si>
  <si>
    <t>关键里程碑完成情况</t>
  </si>
  <si>
    <t>项目成果汇报</t>
  </si>
  <si>
    <t>问题和风险讨论</t>
  </si>
  <si>
    <t>下一阶段工作计划安排</t>
  </si>
  <si>
    <t>会议名称：专家评审会</t>
  </si>
  <si>
    <r>
      <t>内容：由内外部专家对项目进行评审，从而提出专业的意见和建议</t>
    </r>
    <r>
      <rPr>
        <sz val="10"/>
        <rFont val="微软雅黑"/>
        <family val="2"/>
        <charset val="134"/>
      </rPr>
      <t>；</t>
    </r>
    <r>
      <rPr>
        <sz val="10"/>
        <color theme="1"/>
        <rFont val="微软雅黑"/>
        <family val="2"/>
        <charset val="134"/>
      </rPr>
      <t xml:space="preserve">
目标：优化项目方案和实施方案，保障交付件质量。</t>
    </r>
  </si>
  <si>
    <t>项目经理、技术经理、架构工程师、安全工程师、基础架构工程师、流程工程师、PMO等，按需确定。</t>
  </si>
  <si>
    <t>会前：
1）明确待评审的关键交付物和内容重点。
2）确定会议信息（包括参会专家、时间、地点、议程等），提前发布会议通知给中心领导/同事。</t>
  </si>
  <si>
    <t>会中：
1）会议主持人带领团队有效管理讨论，避免现场主题跑偏或情绪失控。</t>
  </si>
  <si>
    <t>会后：
1）完成交付材料修改，提交OA系统-项目交付件评审流程。
2）形成会议纪要，将会议纪要上传文档库。</t>
  </si>
  <si>
    <t>交付物内容汇报</t>
  </si>
  <si>
    <t>交付件作者</t>
  </si>
  <si>
    <t>交付物内容讨论和评审</t>
  </si>
  <si>
    <t>形成评审意见及下一步工作计划</t>
  </si>
  <si>
    <t>部门负责人、项目团队、中心骨干成员、其他感兴趣的成员。</t>
  </si>
  <si>
    <t>阶段汇报会（含终验）</t>
  </si>
  <si>
    <t>IT需求管理</t>
    <phoneticPr fontId="34" type="noConversion"/>
  </si>
  <si>
    <t>识别业务需求和IT引领需求，达成需求优先级排序</t>
    <phoneticPr fontId="34" type="noConversion"/>
  </si>
  <si>
    <t>需求来源于两方面：从各个业务部门、团队或利益相关方处获取需求；IT根据行业最佳实践，推荐的需求；</t>
    <phoneticPr fontId="34" type="noConversion"/>
  </si>
  <si>
    <t>按季</t>
    <phoneticPr fontId="34" type="noConversion"/>
  </si>
  <si>
    <t>喻明忠</t>
    <phoneticPr fontId="34" type="noConversion"/>
  </si>
  <si>
    <t>项目经理+业务负责人</t>
    <phoneticPr fontId="34" type="noConversion"/>
  </si>
  <si>
    <t>IT解决方案</t>
    <phoneticPr fontId="34" type="noConversion"/>
  </si>
  <si>
    <t>拿出特定业务问题或满足组织需求而设计和实施技术性解决方案</t>
    <phoneticPr fontId="34" type="noConversion"/>
  </si>
  <si>
    <t>根据达成的优先级排序，提供给业务解决方案；另外，业务需要的整体方案，是跨流程、多应用、多系统组合方案</t>
    <phoneticPr fontId="34" type="noConversion"/>
  </si>
  <si>
    <t>IT系统开发</t>
    <phoneticPr fontId="34" type="noConversion"/>
  </si>
  <si>
    <t>IT系统开发从瀑布式转为敏捷开发，规范、高效、迭代</t>
    <phoneticPr fontId="34" type="noConversion"/>
  </si>
  <si>
    <t>系统开发过程关注创建、设计和实现三大活动，从需求分析开始，逐步推进到系统设计、编码、测试、部署和维护整个过程的规范、高效、迭代</t>
    <phoneticPr fontId="34" type="noConversion"/>
  </si>
  <si>
    <t>IT系统部署</t>
    <phoneticPr fontId="34" type="noConversion"/>
  </si>
  <si>
    <t>将开发完成的信息技术系统引入生产环境，使其能够为用户提供服务</t>
    <phoneticPr fontId="34" type="noConversion"/>
  </si>
  <si>
    <t>从系统的部署计划开始，软硬件的准备、数据迁移、系统测试、部署执行、用户培训、监控优化、安全审查、灾备，最后到用户的反馈，形成闭环</t>
    <phoneticPr fontId="34" type="noConversion"/>
  </si>
  <si>
    <t>项目经理+业务</t>
    <phoneticPr fontId="34" type="noConversion"/>
  </si>
  <si>
    <t>IT系统交付</t>
    <phoneticPr fontId="34" type="noConversion"/>
  </si>
  <si>
    <t>在完成系统开发、测试、部署等各个阶段后，将最终的信息技术系统交给用户或客户使用</t>
    <phoneticPr fontId="34" type="noConversion"/>
  </si>
  <si>
    <t>系统交付三个方面内容：第一，包括将系统交付给最终用户，和培训、文档提供、技术支持等方面的工作；第二，上线后业务运营规范；第三，上线后优化和改善计划</t>
    <phoneticPr fontId="34" type="noConversion"/>
  </si>
  <si>
    <t>项目经理</t>
    <phoneticPr fontId="34" type="noConversion"/>
  </si>
  <si>
    <t>IT解决方案</t>
  </si>
  <si>
    <t>信息管理部</t>
    <phoneticPr fontId="34" type="noConversion"/>
  </si>
  <si>
    <t>IT系统开发</t>
  </si>
  <si>
    <t>IT系统部署</t>
  </si>
  <si>
    <t>IT系统交付</t>
  </si>
  <si>
    <t>会议名称：IT需求管理会</t>
    <phoneticPr fontId="34" type="noConversion"/>
  </si>
  <si>
    <t>内容：需求来源于两方面：从各个业务部门、团队或利益相关方处获取需求；IT根据行业最佳实践，推荐的需求；
目标：定期与业务沟通，识别业务需求和IT引领需求，达成需求优先级排序</t>
    <phoneticPr fontId="34" type="noConversion"/>
  </si>
  <si>
    <t>项目经理+业务负责人+其他按需人员</t>
    <phoneticPr fontId="34" type="noConversion"/>
  </si>
  <si>
    <t>会前：
1）选定项目组并沟通明确分享主题，进行宣传。
2）确定会议信息（包括会议目标、时间、地点、议程等），提前发布会议通知给相关参会人员；
2）会议开始前30分钟布置好会议室，包括测试电子设备、领用话筒电池和翻页笔、投放会议资料等），并于会前15分钟提醒相关参会人员准时参会。</t>
    <phoneticPr fontId="34" type="noConversion"/>
  </si>
  <si>
    <t>需求收集分享</t>
    <phoneticPr fontId="34" type="noConversion"/>
  </si>
  <si>
    <t>15分钟</t>
    <phoneticPr fontId="34" type="noConversion"/>
  </si>
  <si>
    <t>需求识别和分析</t>
    <phoneticPr fontId="34" type="noConversion"/>
  </si>
  <si>
    <t>需求优先级排序</t>
    <phoneticPr fontId="34" type="noConversion"/>
  </si>
  <si>
    <t>30分钟</t>
    <phoneticPr fontId="34" type="noConversion"/>
  </si>
  <si>
    <t>需求优先级确认</t>
    <phoneticPr fontId="34" type="noConversion"/>
  </si>
  <si>
    <t>会议名称：IT解决方案会</t>
    <phoneticPr fontId="34" type="noConversion"/>
  </si>
  <si>
    <r>
      <t>内容：根据达成的优先级排序，提供给业务解决方案；另外，业务需要的整体方案，是跨流程、多应用、多系统组合方案</t>
    </r>
    <r>
      <rPr>
        <sz val="10"/>
        <rFont val="微软雅黑"/>
        <family val="2"/>
        <charset val="134"/>
      </rPr>
      <t>；</t>
    </r>
    <r>
      <rPr>
        <sz val="10"/>
        <color theme="1"/>
        <rFont val="微软雅黑"/>
        <family val="2"/>
        <charset val="134"/>
      </rPr>
      <t xml:space="preserve">
目标：拿出特定业务问题或满足组织需求而设计和实施技术性解决方案</t>
    </r>
    <phoneticPr fontId="34" type="noConversion"/>
  </si>
  <si>
    <t>流程优化说明</t>
    <phoneticPr fontId="34" type="noConversion"/>
  </si>
  <si>
    <t>20分钟</t>
    <phoneticPr fontId="34" type="noConversion"/>
  </si>
  <si>
    <t>流程负责人</t>
    <phoneticPr fontId="34" type="noConversion"/>
  </si>
  <si>
    <t>系统方案说明</t>
    <phoneticPr fontId="34" type="noConversion"/>
  </si>
  <si>
    <t>会议名称：IT系统开发会</t>
    <phoneticPr fontId="34" type="noConversion"/>
  </si>
  <si>
    <r>
      <t>内容：系统开发过程关注创建、设计和实现三大活动，从需求分析开始，逐步推进到系统设计、编码、测试、部署和维护整个过程的规范、高效、迭代</t>
    </r>
    <r>
      <rPr>
        <sz val="10"/>
        <rFont val="微软雅黑"/>
        <family val="2"/>
        <charset val="134"/>
      </rPr>
      <t>；</t>
    </r>
    <r>
      <rPr>
        <sz val="10"/>
        <color theme="1"/>
        <rFont val="微软雅黑"/>
        <family val="2"/>
        <charset val="134"/>
      </rPr>
      <t xml:space="preserve">
目标：IT系统开发从瀑布式转为敏捷开发，规范、高效、迭代</t>
    </r>
    <phoneticPr fontId="34" type="noConversion"/>
  </si>
  <si>
    <t>会前：
1）选定项目组并沟通明确分享主题，进行宣传。
2）确定会议信息（包括会议目标、时间、地点、议程等），提前发布会议通知相关参会人员；
2）会议开始前30分钟布置好会议室，包括测试电子设备、领用话筒电池和翻页笔、投放会议资料等），并于会前15分钟提醒相关参会人员准时参会。</t>
    <phoneticPr fontId="34" type="noConversion"/>
  </si>
  <si>
    <t>系统开发阶段划分说明</t>
    <phoneticPr fontId="34" type="noConversion"/>
  </si>
  <si>
    <t>10分钟</t>
    <phoneticPr fontId="34" type="noConversion"/>
  </si>
  <si>
    <t>系统开发阶段任务安排</t>
    <phoneticPr fontId="34" type="noConversion"/>
  </si>
  <si>
    <t>25分钟</t>
    <phoneticPr fontId="34" type="noConversion"/>
  </si>
  <si>
    <t>会议名称：IT系统部署会</t>
    <phoneticPr fontId="34" type="noConversion"/>
  </si>
  <si>
    <r>
      <t>内容：从系统的部署计划开始，软硬件的准备、数据迁移、系统测试、部署执行、用户培训、监控优化、安全审查、灾备，最后到用户的反馈，形成闭环</t>
    </r>
    <r>
      <rPr>
        <sz val="10"/>
        <rFont val="微软雅黑"/>
        <family val="2"/>
        <charset val="134"/>
      </rPr>
      <t>；</t>
    </r>
    <r>
      <rPr>
        <sz val="10"/>
        <color theme="1"/>
        <rFont val="微软雅黑"/>
        <family val="2"/>
        <charset val="134"/>
      </rPr>
      <t xml:space="preserve">
目标：将开发完成的信息技术系统引入生产环境，使其能够为用户提供服务</t>
    </r>
    <phoneticPr fontId="34" type="noConversion"/>
  </si>
  <si>
    <t>项目经理+业务+其他按需参加人员</t>
    <phoneticPr fontId="34" type="noConversion"/>
  </si>
  <si>
    <t>系统部署方案说明</t>
    <phoneticPr fontId="34" type="noConversion"/>
  </si>
  <si>
    <t>35分钟</t>
    <phoneticPr fontId="34" type="noConversion"/>
  </si>
  <si>
    <t>方案讨论及确认</t>
    <phoneticPr fontId="34" type="noConversion"/>
  </si>
  <si>
    <t>会议名称：IT系统交付会</t>
    <phoneticPr fontId="34" type="noConversion"/>
  </si>
  <si>
    <r>
      <t>内容：系统交付三个方面内容：第一，包括将系统交付给最终用户，和培训、文档提供、技术支持等方面的工作；第二，上线后业务运营规范；第三，上线后优化和改善计划</t>
    </r>
    <r>
      <rPr>
        <sz val="10"/>
        <rFont val="微软雅黑"/>
        <family val="2"/>
        <charset val="134"/>
      </rPr>
      <t>；</t>
    </r>
    <r>
      <rPr>
        <sz val="10"/>
        <color theme="1"/>
        <rFont val="微软雅黑"/>
        <family val="2"/>
        <charset val="134"/>
      </rPr>
      <t xml:space="preserve">
目标：在完成系统开发、测试、部署等各个阶段后，将最终的信息技术系统交给用户或客户使用</t>
    </r>
    <phoneticPr fontId="34" type="noConversion"/>
  </si>
  <si>
    <t>系统交付阶段划分说明</t>
    <phoneticPr fontId="34" type="noConversion"/>
  </si>
  <si>
    <t>系统交付阶段任务说明</t>
    <phoneticPr fontId="34" type="noConversion"/>
  </si>
  <si>
    <t>系统交付方案讨论及确认</t>
    <phoneticPr fontId="34" type="noConversion"/>
  </si>
  <si>
    <t>经营</t>
    <phoneticPr fontId="34" type="noConversion"/>
  </si>
  <si>
    <t>年度数据治理总结与启动会</t>
    <phoneticPr fontId="34" type="noConversion"/>
  </si>
  <si>
    <t>系统建设</t>
    <phoneticPr fontId="34" type="noConversion"/>
  </si>
  <si>
    <t>3-1</t>
    <phoneticPr fontId="34" type="noConversion"/>
  </si>
  <si>
    <t>3-2</t>
    <phoneticPr fontId="34" type="noConversion"/>
  </si>
  <si>
    <t>3-3</t>
  </si>
  <si>
    <t>3-4</t>
  </si>
  <si>
    <t>3-5</t>
  </si>
  <si>
    <t>3-6</t>
  </si>
  <si>
    <t>3-7</t>
  </si>
  <si>
    <t>3-8</t>
  </si>
  <si>
    <t>3-9</t>
  </si>
  <si>
    <t>3-10</t>
  </si>
  <si>
    <t>3-11</t>
  </si>
  <si>
    <t>3-12</t>
  </si>
  <si>
    <t>3-13</t>
  </si>
  <si>
    <t>4-1</t>
    <phoneticPr fontId="34" type="noConversion"/>
  </si>
  <si>
    <t>4-2</t>
    <phoneticPr fontId="34" type="noConversion"/>
  </si>
  <si>
    <t>5-1</t>
    <phoneticPr fontId="34" type="noConversion"/>
  </si>
  <si>
    <t>5-2</t>
    <phoneticPr fontId="34" type="noConversion"/>
  </si>
  <si>
    <t>6-1</t>
    <phoneticPr fontId="34" type="noConversion"/>
  </si>
  <si>
    <t>6-2</t>
    <phoneticPr fontId="34" type="noConversion"/>
  </si>
  <si>
    <t>6-3</t>
  </si>
  <si>
    <t>6-4</t>
  </si>
  <si>
    <t>6-5</t>
  </si>
  <si>
    <t>服务迭代会</t>
    <phoneticPr fontId="34" type="noConversion"/>
  </si>
  <si>
    <t>7-1</t>
    <phoneticPr fontId="34" type="noConversion"/>
  </si>
  <si>
    <t>8-1</t>
    <phoneticPr fontId="34" type="noConversion"/>
  </si>
  <si>
    <t>8-2</t>
    <phoneticPr fontId="34" type="noConversion"/>
  </si>
  <si>
    <t>8-3</t>
  </si>
  <si>
    <t>8-4</t>
  </si>
  <si>
    <t>8-5</t>
  </si>
  <si>
    <t>快速响应、部署重大事件处置</t>
    <phoneticPr fontId="34" type="noConversion"/>
  </si>
  <si>
    <t>群策群力研究、讨论方案</t>
    <phoneticPr fontId="34" type="noConversion"/>
  </si>
  <si>
    <t>决策、选择方案</t>
    <phoneticPr fontId="34" type="noConversion"/>
  </si>
  <si>
    <t>确认方案</t>
    <phoneticPr fontId="34" type="noConversion"/>
  </si>
  <si>
    <t>中心经营分析报告</t>
    <phoneticPr fontId="34" type="noConversion"/>
  </si>
  <si>
    <t>中心目标达成、项目组合、产品、财务、服务、资产、安全、数据等分析与报告</t>
    <phoneticPr fontId="34" type="noConversion"/>
  </si>
  <si>
    <t>总结回顾</t>
    <phoneticPr fontId="34" type="noConversion"/>
  </si>
  <si>
    <t>年中复盘及下半年经营计划会</t>
    <phoneticPr fontId="34" type="noConversion"/>
  </si>
  <si>
    <t>季度经营计划会</t>
    <phoneticPr fontId="34" type="noConversion"/>
  </si>
  <si>
    <t>中心月会</t>
    <phoneticPr fontId="34" type="noConversion"/>
  </si>
  <si>
    <t>中心经营分析月会</t>
    <phoneticPr fontId="34" type="noConversion"/>
  </si>
  <si>
    <t>中心双周会</t>
    <phoneticPr fontId="34" type="noConversion"/>
  </si>
  <si>
    <t>会议名称：服务迭代会</t>
    <phoneticPr fontId="34" type="noConversion"/>
  </si>
  <si>
    <t>会议名称：服务总结回顾会</t>
    <phoneticPr fontId="34" type="noConversion"/>
  </si>
  <si>
    <t>服务水平分析</t>
    <phoneticPr fontId="34" type="noConversion"/>
  </si>
  <si>
    <t>服务改进分享</t>
    <phoneticPr fontId="34" type="noConversion"/>
  </si>
  <si>
    <t>50分钟</t>
    <phoneticPr fontId="34" type="noConversion"/>
  </si>
  <si>
    <t>服务评优</t>
    <phoneticPr fontId="34" type="noConversion"/>
  </si>
  <si>
    <t>所有服务人员</t>
    <phoneticPr fontId="34" type="noConversion"/>
  </si>
  <si>
    <t>主持人</t>
    <phoneticPr fontId="34" type="noConversion"/>
  </si>
  <si>
    <t>会前：
1）统计服务数据。
2）填报服务总结报告；
2）会议开始前30分钟布置好会议室，包括测试电子设备、领用话筒电池和翻页笔、投放会议资料等），并于会前15分钟提醒中心领导/同事准时参会。</t>
    <phoneticPr fontId="34" type="noConversion"/>
  </si>
  <si>
    <t>服务经理</t>
  </si>
  <si>
    <t>服务经理</t>
    <phoneticPr fontId="34" type="noConversion"/>
  </si>
  <si>
    <t>服务人员</t>
    <phoneticPr fontId="34" type="noConversion"/>
  </si>
  <si>
    <t>全体一线服务人员</t>
    <phoneticPr fontId="34" type="noConversion"/>
  </si>
  <si>
    <r>
      <t>内容：分析与回顾月度服务报告</t>
    </r>
    <r>
      <rPr>
        <sz val="10"/>
        <rFont val="微软雅黑"/>
        <family val="2"/>
        <charset val="134"/>
      </rPr>
      <t>；分享月度服务总结；评优</t>
    </r>
    <r>
      <rPr>
        <sz val="10"/>
        <color theme="1"/>
        <rFont val="微软雅黑"/>
        <family val="2"/>
        <charset val="134"/>
      </rPr>
      <t xml:space="preserve">
目标：定期的服务复盘回顾，提炼总结出最精华的经验，在组织内分享复用，进行知识沉淀。并对优化人员进行评优奖励 </t>
    </r>
    <phoneticPr fontId="34" type="noConversion"/>
  </si>
  <si>
    <r>
      <t>内容：总结回顾上周服务报告</t>
    </r>
    <r>
      <rPr>
        <sz val="10"/>
        <rFont val="微软雅黑"/>
        <family val="2"/>
        <charset val="134"/>
      </rPr>
      <t>；下周工作安排</t>
    </r>
    <r>
      <rPr>
        <sz val="10"/>
        <color theme="1"/>
        <rFont val="微软雅黑"/>
        <family val="2"/>
        <charset val="134"/>
      </rPr>
      <t xml:space="preserve">
目标：定期的服务复盘回顾，并安排下阶段工作。</t>
    </r>
    <phoneticPr fontId="34" type="noConversion"/>
  </si>
  <si>
    <t>全体一线人员</t>
    <phoneticPr fontId="34" type="noConversion"/>
  </si>
  <si>
    <t>会前：
1）统计服务报告
2）更新上阶段任务执行状态
3）整理下阶段待办事项
4）会议开始前30分钟布置好会议室，包括测试电子设备、领用话筒电池和翻页笔、投放会议资料等），并于会前15分钟提醒中心领导/同事准时参会。</t>
    <phoneticPr fontId="34" type="noConversion"/>
  </si>
  <si>
    <t>会中：
1）组织认真聆听，积极学习。
2）准备问题，有效讨论。</t>
    <phoneticPr fontId="34" type="noConversion"/>
  </si>
  <si>
    <t>服务报告</t>
    <phoneticPr fontId="34" type="noConversion"/>
  </si>
  <si>
    <t>40分钟</t>
    <phoneticPr fontId="34" type="noConversion"/>
  </si>
  <si>
    <t>一线服务人员</t>
    <phoneticPr fontId="34" type="noConversion"/>
  </si>
  <si>
    <t>下阶段工作安排</t>
    <phoneticPr fontId="34" type="noConversion"/>
  </si>
  <si>
    <t>7-2</t>
    <phoneticPr fontId="34" type="noConversion"/>
  </si>
  <si>
    <t>服务总结回顾会</t>
  </si>
  <si>
    <t>服务总结回顾会</t>
    <phoneticPr fontId="34" type="noConversion"/>
  </si>
  <si>
    <t>IT服务分析分析与下阶段工作安排</t>
    <phoneticPr fontId="34" type="noConversion"/>
  </si>
  <si>
    <t>IT服务分析回顾与改进、IT服务评优</t>
    <phoneticPr fontId="34" type="noConversion"/>
  </si>
  <si>
    <t>服务迭代会</t>
  </si>
  <si>
    <t>服务回顾分享会</t>
    <phoneticPr fontId="34" type="noConversion"/>
  </si>
  <si>
    <t>IT服务分析与工作安排</t>
    <phoneticPr fontId="34" type="noConversion"/>
  </si>
  <si>
    <t>IT服务总结回顾与改进</t>
    <phoneticPr fontId="34" type="noConversion"/>
  </si>
  <si>
    <t>服务、组织</t>
    <phoneticPr fontId="34" type="noConversion"/>
  </si>
  <si>
    <t>月</t>
    <phoneticPr fontId="34" type="noConversion"/>
  </si>
  <si>
    <t>张海顺</t>
    <phoneticPr fontId="34" type="noConversion"/>
  </si>
  <si>
    <t>1</t>
    <phoneticPr fontId="34" type="noConversion"/>
  </si>
  <si>
    <t>2</t>
    <phoneticPr fontId="34" type="noConversion"/>
  </si>
  <si>
    <t>13</t>
    <phoneticPr fontId="34" type="noConversion"/>
  </si>
  <si>
    <t>12</t>
    <phoneticPr fontId="34" type="noConversion"/>
  </si>
  <si>
    <t>38</t>
    <phoneticPr fontId="34" type="noConversion"/>
  </si>
  <si>
    <t>项目综合管理部</t>
    <phoneticPr fontId="34" type="noConversion"/>
  </si>
  <si>
    <t>周</t>
    <phoneticPr fontId="34" type="noConversion"/>
  </si>
  <si>
    <t>月度</t>
    <phoneticPr fontId="34" type="noConversion"/>
  </si>
  <si>
    <t>1-2</t>
    <phoneticPr fontId="34" type="noConversion"/>
  </si>
  <si>
    <t>反思总结经验与教训，促进组织成长</t>
    <phoneticPr fontId="34" type="noConversion"/>
  </si>
  <si>
    <t>年度经营计划制定宣导会</t>
    <phoneticPr fontId="34" type="noConversion"/>
  </si>
  <si>
    <t>年度经营计划共识会</t>
    <phoneticPr fontId="34" type="noConversion"/>
  </si>
  <si>
    <t>年度经营计划发布会</t>
    <phoneticPr fontId="34" type="noConversion"/>
  </si>
  <si>
    <t>发布已共识的年度计划</t>
    <phoneticPr fontId="34" type="noConversion"/>
  </si>
  <si>
    <t>会议名称：基础平台规划会</t>
    <phoneticPr fontId="34" type="noConversion"/>
  </si>
  <si>
    <t>内容：对基础平台整体建设作出规划，并对规划结果作出评审
目标：保障基础平台规划不偏离IT整体规划蓝图</t>
    <phoneticPr fontId="34" type="noConversion"/>
  </si>
  <si>
    <t>规划方案介绍</t>
    <phoneticPr fontId="34" type="noConversion"/>
  </si>
  <si>
    <t>小组讨论</t>
    <phoneticPr fontId="34" type="noConversion"/>
  </si>
  <si>
    <t>规划结果确认</t>
    <phoneticPr fontId="34" type="noConversion"/>
  </si>
  <si>
    <t>会议名称：基础平台优化评审会</t>
    <phoneticPr fontId="34" type="noConversion"/>
  </si>
  <si>
    <t>内容：对各业务域的基础平台建设优化方案进行汇报，由基础架构小组、各业务域负责人、架构委员会进行评审
目标：保障各业务域基础平台优化不偏离IT整体规划蓝图</t>
    <phoneticPr fontId="34" type="noConversion"/>
  </si>
  <si>
    <t>优化方案介绍</t>
    <phoneticPr fontId="34" type="noConversion"/>
  </si>
  <si>
    <t>会议名称：信息安全规划会</t>
    <phoneticPr fontId="34" type="noConversion"/>
  </si>
  <si>
    <t>基础平台负责人</t>
    <phoneticPr fontId="34" type="noConversion"/>
  </si>
  <si>
    <t>基础平台</t>
    <phoneticPr fontId="34" type="noConversion"/>
  </si>
  <si>
    <t>基础平台成员、架构师</t>
    <phoneticPr fontId="34" type="noConversion"/>
  </si>
  <si>
    <t>基础平台成员、业务域负责人、架构师</t>
    <phoneticPr fontId="34" type="noConversion"/>
  </si>
  <si>
    <t>内容：对信息安全整体建设作出规划，并对规划结果作出评审
目标：保障信息安全规划不偏离IT整体规划蓝图</t>
    <phoneticPr fontId="34" type="noConversion"/>
  </si>
  <si>
    <t>信息安全委员会成员</t>
    <phoneticPr fontId="34" type="noConversion"/>
  </si>
  <si>
    <t>会议名称：信息安全改善评审会</t>
    <phoneticPr fontId="34" type="noConversion"/>
  </si>
  <si>
    <t>信息安全委员会</t>
    <phoneticPr fontId="34" type="noConversion"/>
  </si>
  <si>
    <t>改善方案介绍</t>
    <phoneticPr fontId="34" type="noConversion"/>
  </si>
  <si>
    <t>基础平台规划会</t>
  </si>
  <si>
    <t>基础平台规划会</t>
    <phoneticPr fontId="34" type="noConversion"/>
  </si>
  <si>
    <t>基础平台优化评审会</t>
  </si>
  <si>
    <t>基础平台优化评审会</t>
    <phoneticPr fontId="34" type="noConversion"/>
  </si>
  <si>
    <t>信息安全规划会</t>
  </si>
  <si>
    <t>信息安全规划会</t>
    <phoneticPr fontId="34" type="noConversion"/>
  </si>
  <si>
    <t>信息安全改善评审会</t>
  </si>
  <si>
    <t>信息安全改善评审会</t>
    <phoneticPr fontId="34" type="noConversion"/>
  </si>
  <si>
    <t>郭中有</t>
    <phoneticPr fontId="34" type="noConversion"/>
  </si>
  <si>
    <t>王刚</t>
    <phoneticPr fontId="34" type="noConversion"/>
  </si>
  <si>
    <t>专题会</t>
    <phoneticPr fontId="34" type="noConversion"/>
  </si>
  <si>
    <t>基础平台</t>
    <phoneticPr fontId="34" type="noConversion"/>
  </si>
  <si>
    <t>小组</t>
    <phoneticPr fontId="34" type="noConversion"/>
  </si>
  <si>
    <t>信息安全</t>
    <phoneticPr fontId="34" type="noConversion"/>
  </si>
  <si>
    <t>9-1</t>
    <phoneticPr fontId="34" type="noConversion"/>
  </si>
  <si>
    <t>9-2</t>
    <phoneticPr fontId="34" type="noConversion"/>
  </si>
  <si>
    <t>保障基础平台规划不偏离IT整体规划蓝图</t>
    <phoneticPr fontId="34" type="noConversion"/>
  </si>
  <si>
    <t>保障各业务域基础平台优化不偏离IT整体规划蓝图</t>
    <phoneticPr fontId="34" type="noConversion"/>
  </si>
  <si>
    <t>保障信息安全规划不偏离IT整体规划蓝图</t>
    <phoneticPr fontId="34" type="noConversion"/>
  </si>
  <si>
    <t>内容：对信息安全建设改善方案进行汇报，由信息安全委员会进行评审
目标：确保信息安全漏洞有可行的解决方案</t>
    <phoneticPr fontId="34" type="noConversion"/>
  </si>
  <si>
    <t>确保信息安全漏洞有可行的解决方案</t>
    <phoneticPr fontId="34" type="noConversion"/>
  </si>
  <si>
    <t>4-3</t>
    <phoneticPr fontId="34" type="noConversion"/>
  </si>
  <si>
    <t>4-4</t>
    <phoneticPr fontId="34" type="noConversion"/>
  </si>
  <si>
    <t>会议名称：年度经营计划共识会</t>
    <phoneticPr fontId="34" type="noConversion"/>
  </si>
  <si>
    <t>会议名称：年度经营计划发布会</t>
    <phoneticPr fontId="34" type="noConversion"/>
  </si>
  <si>
    <t>会议名称：数字化管理中心经营分析月会</t>
    <phoneticPr fontId="34" type="noConversion"/>
  </si>
  <si>
    <t>战略迭代会</t>
    <phoneticPr fontId="34" type="noConversion"/>
  </si>
  <si>
    <t>迭代组织战略</t>
    <phoneticPr fontId="34" type="noConversion"/>
  </si>
  <si>
    <t>组织战略迭代会</t>
    <phoneticPr fontId="34" type="noConversion"/>
  </si>
  <si>
    <t>2-1</t>
    <phoneticPr fontId="34" type="noConversion"/>
  </si>
  <si>
    <t>2-2</t>
  </si>
  <si>
    <t>2-14</t>
  </si>
  <si>
    <t>2-15</t>
  </si>
  <si>
    <t>对组织战略进行滚动更新</t>
    <phoneticPr fontId="34" type="noConversion"/>
  </si>
  <si>
    <t>会议名称：组织战略迭代会</t>
    <phoneticPr fontId="34" type="noConversion"/>
  </si>
  <si>
    <r>
      <t>各部门负责人</t>
    </r>
    <r>
      <rPr>
        <i/>
        <sz val="10"/>
        <color theme="1"/>
        <rFont val="微软雅黑"/>
        <family val="2"/>
        <charset val="134"/>
      </rPr>
      <t>（可根据实际情况补充除部门负责人以外核心人员参会）</t>
    </r>
    <phoneticPr fontId="34" type="noConversion"/>
  </si>
  <si>
    <t>内容：战略复盘与分析；战略规划；战略解码；
目标：估和调整组织的战略方向，以确保适应市场变化和实现长期目标</t>
    <phoneticPr fontId="34" type="noConversion"/>
  </si>
  <si>
    <r>
      <t xml:space="preserve">会前：
</t>
    </r>
    <r>
      <rPr>
        <b/>
        <sz val="10"/>
        <color theme="1"/>
        <rFont val="微软雅黑"/>
        <family val="2"/>
        <charset val="134"/>
      </rPr>
      <t>1、资料准备：</t>
    </r>
    <r>
      <rPr>
        <sz val="10"/>
        <color theme="1"/>
        <rFont val="微软雅黑"/>
        <family val="2"/>
        <charset val="134"/>
      </rPr>
      <t xml:space="preserve">
1）会前结合公司与中心战略规划，相应制定本部门战略；
</t>
    </r>
    <r>
      <rPr>
        <b/>
        <sz val="10"/>
        <color theme="1"/>
        <rFont val="微软雅黑"/>
        <family val="2"/>
        <charset val="134"/>
      </rPr>
      <t>2、会议组织：</t>
    </r>
    <r>
      <rPr>
        <sz val="10"/>
        <color theme="1"/>
        <rFont val="微软雅黑"/>
        <family val="2"/>
        <charset val="134"/>
      </rPr>
      <t xml:space="preserve">
1）确定会议信息（包括会议目标、时间、地点、议程等），提前发布会议通知给中心领导/同事；
2）会议开始前30分钟布置好会议室，包括测试电子设备、领用话筒电池和翻页笔、投放会议资料等），并于会前15分钟提醒中心领导/同事准时参会。</t>
    </r>
    <phoneticPr fontId="34" type="noConversion"/>
  </si>
  <si>
    <r>
      <t>会中：</t>
    </r>
    <r>
      <rPr>
        <sz val="10"/>
        <color theme="1"/>
        <rFont val="微软雅黑"/>
        <family val="2"/>
        <charset val="134"/>
      </rPr>
      <t xml:space="preserve">
会议主持人宣导会议要求，并进行沟通答疑</t>
    </r>
    <phoneticPr fontId="34" type="noConversion"/>
  </si>
  <si>
    <r>
      <t>会后：</t>
    </r>
    <r>
      <rPr>
        <sz val="10"/>
        <color theme="1"/>
        <rFont val="微软雅黑"/>
        <family val="2"/>
        <charset val="134"/>
      </rPr>
      <t xml:space="preserve">
1）会议结束后于1个工作日内输出会议纪要并发给中心领导/同事，并做好会议资料和会议纪要的存档工作；
2）中心及各部门战略规划宣导；
3）PMO基于战略规划建立项目组合；</t>
    </r>
    <phoneticPr fontId="34" type="noConversion"/>
  </si>
  <si>
    <t>部门战略规划报告</t>
    <phoneticPr fontId="34" type="noConversion"/>
  </si>
  <si>
    <t>内容：中心年度经营计划讲解；
目标：发布宣导中心年度经营计划</t>
    <phoneticPr fontId="34" type="noConversion"/>
  </si>
  <si>
    <t>贺送来</t>
    <phoneticPr fontId="34" type="noConversion"/>
  </si>
  <si>
    <t>全员</t>
    <phoneticPr fontId="34" type="noConversion"/>
  </si>
  <si>
    <r>
      <t>会前：</t>
    </r>
    <r>
      <rPr>
        <sz val="10"/>
        <color theme="1"/>
        <rFont val="微软雅黑"/>
        <family val="2"/>
        <charset val="134"/>
      </rPr>
      <t xml:space="preserve">
1）编制中心、部门年度规划文件
2）确定会议信息（包括会议目标、时间、地点、议程等），提前发布会议通知给中心领导/同事；
3）会议开始前30分钟布置好会议室，包括测试电子设备、领用话筒电池和翻页笔、投放会议资料等），并于会前15分钟提醒中心领导/同事准时参会。</t>
    </r>
    <phoneticPr fontId="34" type="noConversion"/>
  </si>
  <si>
    <r>
      <t>会后：</t>
    </r>
    <r>
      <rPr>
        <sz val="10"/>
        <color theme="1"/>
        <rFont val="微软雅黑"/>
        <family val="2"/>
        <charset val="134"/>
      </rPr>
      <t xml:space="preserve">
1）各部门结合会上讨论内容及结论，修改本部门年度经营计划，并由相关人员收集整理形成中心年度经营计划初稿
2）会议结束后于1个工作日内输出会议纪要并发给中心领导/同事，并做好会议资料和会议纪要的存档工作；
3）将项目会议文档上传到项目文档库；</t>
    </r>
    <phoneticPr fontId="34" type="noConversion"/>
  </si>
  <si>
    <r>
      <t>会后：</t>
    </r>
    <r>
      <rPr>
        <sz val="10"/>
        <color theme="1"/>
        <rFont val="微软雅黑"/>
        <family val="2"/>
        <charset val="134"/>
      </rPr>
      <t xml:space="preserve">
1）各部门负责人组织本部门人员，结合会上宣导内容，根据年度经营计划制定模板，撰写本部门年度经营计划相关材料；
2）相关同事按时间进度要求提醒并收集各部门年度经营计划相关材料，并汇总整理形成中心年度经营计划；
3）会议结束后于1个工作日内输出会议纪要并发给中心领导/同事，并做好会议资料和会议纪要的存档工作；</t>
    </r>
    <phoneticPr fontId="34" type="noConversion"/>
  </si>
  <si>
    <r>
      <t>会后：</t>
    </r>
    <r>
      <rPr>
        <sz val="10"/>
        <color theme="1"/>
        <rFont val="微软雅黑"/>
        <family val="2"/>
        <charset val="134"/>
      </rPr>
      <t xml:space="preserve">
1）各部门结合会上讨论内容及结论，修改本部门年度经营计划，并由相关人员收集整理形成中心年度经营计划初稿
2）会议结束后于1个工作日内输出会议纪要并发给中心领导/同事，并做好会议资料和会议纪要的存档工作；</t>
    </r>
    <r>
      <rPr>
        <b/>
        <sz val="10"/>
        <color theme="1"/>
        <rFont val="微软雅黑"/>
        <family val="2"/>
        <charset val="134"/>
      </rPr>
      <t xml:space="preserve">
3）PMO建立中心年度项目组合</t>
    </r>
    <phoneticPr fontId="34" type="noConversion"/>
  </si>
  <si>
    <t>12月底-1月，中心年度经营计划确定后</t>
    <phoneticPr fontId="34" type="noConversion"/>
  </si>
  <si>
    <t>11月，建议在集团质询会前一周（具体待定）</t>
    <phoneticPr fontId="34" type="noConversion"/>
  </si>
  <si>
    <t>10月，集团战略迭代会后具体待定）</t>
    <phoneticPr fontId="34" type="noConversion"/>
  </si>
  <si>
    <t>目标：
    1）让中心同事全面了解中心工作进展、存在的问题；    2）提升工作参与感及团队归属感。
内容：
   1）中心月度工作回顾； 2）项目组合报告、IT服务报告、信息安全报告  3）中心重大事件通报     4）优秀人员表彰。5）新人介绍</t>
    <phoneticPr fontId="34" type="noConversion"/>
  </si>
  <si>
    <r>
      <t xml:space="preserve">会中：
</t>
    </r>
    <r>
      <rPr>
        <sz val="10"/>
        <color theme="1"/>
        <rFont val="微软雅黑"/>
        <family val="2"/>
        <charset val="134"/>
      </rPr>
      <t>1）保证中心同事按照议程安排有序地进行工作汇报包括过去一个月计划及达成情况等，控制好会议内容，避免偏离主题；
2）强化时间管理，控制各汇报环节的时长，保证充分沟通且有效率，避免会议冗长而拖拉；
3）会议纪律管理，沟通讨论应避免情绪激烈波动，保持理性和冷静。</t>
    </r>
    <phoneticPr fontId="34" type="noConversion"/>
  </si>
  <si>
    <t>各部门经营分析报告</t>
    <phoneticPr fontId="34" type="noConversion"/>
  </si>
  <si>
    <t>中心经营分析报告（目标、财务、项目组合、服务、信息安全）</t>
    <phoneticPr fontId="34" type="noConversion"/>
  </si>
  <si>
    <t>各部门负责人</t>
    <phoneticPr fontId="34" type="noConversion"/>
  </si>
  <si>
    <t>目标：
    1）总结分析组织经营状况；    
   2）让中心同事了解季度部门工作完成情况与下季度目标，让部门目标透明  2）让中心同事了解其他部门目标，透明化各部门目标，并与各部门目标对齐
内容：
   1）各部门经营分析报告； 2）中心经营分析报告。</t>
    <phoneticPr fontId="34" type="noConversion"/>
  </si>
  <si>
    <t>经营分析总结与安排</t>
    <phoneticPr fontId="34" type="noConversion"/>
  </si>
  <si>
    <r>
      <t xml:space="preserve">会前：
</t>
    </r>
    <r>
      <rPr>
        <sz val="10"/>
        <color theme="1"/>
        <rFont val="微软雅黑"/>
        <family val="2"/>
        <charset val="134"/>
      </rPr>
      <t>1）收集与分析组织经营数据；
2）编制经营分析报告；
3）会议开始前30分钟布置好会议室，包括测试电子设备、领用话筒电池和翻页笔、投放会议资料等），并于会前15分钟提醒中心领导/同事准时参会。</t>
    </r>
    <phoneticPr fontId="34" type="noConversion"/>
  </si>
  <si>
    <r>
      <t xml:space="preserve">会后：
</t>
    </r>
    <r>
      <rPr>
        <sz val="10"/>
        <color theme="1"/>
        <rFont val="微软雅黑"/>
        <family val="2"/>
        <charset val="134"/>
      </rPr>
      <t>1）会议结束后于1个工作日内输出会议纪要并发给中心领导/同事，并做好会议资料和会议纪要的存档工作；
2）对会议明确的新增工作事项和问题解决方案应纳入JIRA待办列表，并对工作进展和方案的执行进行统一监控和管理。</t>
    </r>
    <r>
      <rPr>
        <b/>
        <sz val="10"/>
        <color theme="1"/>
        <rFont val="微软雅黑"/>
        <family val="2"/>
        <charset val="134"/>
      </rPr>
      <t xml:space="preserve">
3）发布中心季度工作报告</t>
    </r>
    <phoneticPr fontId="34" type="noConversion"/>
  </si>
  <si>
    <t>会议名称：数字化管理中心季度经营规划会议</t>
    <phoneticPr fontId="34" type="noConversion"/>
  </si>
  <si>
    <t>会议名称：数字化管理中心双周例会</t>
    <phoneticPr fontId="34" type="noConversion"/>
  </si>
  <si>
    <t>各部门工作汇报</t>
    <phoneticPr fontId="34" type="noConversion"/>
  </si>
  <si>
    <t>项目组合报告</t>
    <phoneticPr fontId="34" type="noConversion"/>
  </si>
  <si>
    <t>陈文昱</t>
    <phoneticPr fontId="34" type="noConversion"/>
  </si>
  <si>
    <t>中心下阶段工作安排</t>
    <phoneticPr fontId="34" type="noConversion"/>
  </si>
  <si>
    <t>专题讨论</t>
    <phoneticPr fontId="34" type="noConversion"/>
  </si>
  <si>
    <t>经理及以上人员</t>
    <phoneticPr fontId="34" type="noConversion"/>
  </si>
  <si>
    <t>经理及以上员</t>
    <phoneticPr fontId="34" type="noConversion"/>
  </si>
  <si>
    <t>每月最后一周周五10:00-12:00</t>
    <phoneticPr fontId="34" type="noConversion"/>
  </si>
  <si>
    <r>
      <t xml:space="preserve">会后：
</t>
    </r>
    <r>
      <rPr>
        <sz val="10"/>
        <color theme="1"/>
        <rFont val="微软雅黑"/>
        <family val="2"/>
        <charset val="134"/>
      </rPr>
      <t>1）会议结束后于1个工作日内输出会议纪要并发给中心领导/同事，并做好会议资料和会议纪要的存档工作；
2）对会议明确的新增工作事项和问题解决方案应纳入待办事项列表，并对工作进展和方案的执行进行统一监控和管理。</t>
    </r>
    <phoneticPr fontId="34" type="noConversion"/>
  </si>
  <si>
    <t>目标：
    1）总结分析组织月度目标达成情况并进行持续改进
内容：
   1）各部门月度工作回顾； 2）中心经理分析报告 3）专题讨论</t>
    <phoneticPr fontId="34" type="noConversion"/>
  </si>
  <si>
    <t>安全报告</t>
    <phoneticPr fontId="34" type="noConversion"/>
  </si>
  <si>
    <r>
      <t xml:space="preserve">会前：
</t>
    </r>
    <r>
      <rPr>
        <sz val="10"/>
        <color theme="1"/>
        <rFont val="微软雅黑"/>
        <family val="2"/>
        <charset val="134"/>
      </rPr>
      <t>1）确定月度会议信息（包括会议时间、地点、议程等），提前发布会议通知给中心领导/同事；
2）各部门提报中心级重点工作回顾总结及中心级下月重点工作安排，材料并提前1天发给中心领导/同事，并进行汇报；
3）收集IT服务报告、项目组合报告、安全报告、服务报告等信息
4）收集讨论议题
5）会议开始前30分钟布置好会议室，包括测试电子设备、领用话筒电池和翻页笔、投放会议资料等），并于会前15分钟提醒中心领导/同事准时参会。</t>
    </r>
    <phoneticPr fontId="34" type="noConversion"/>
  </si>
  <si>
    <r>
      <t xml:space="preserve">会后：
</t>
    </r>
    <r>
      <rPr>
        <sz val="10"/>
        <color theme="1"/>
        <rFont val="微软雅黑"/>
        <family val="2"/>
        <charset val="134"/>
      </rPr>
      <t>1）会议结束后于1个工作日内输出会议纪要并发给中心领导/同事，并做好会议资料和会议纪要的存档工作；
2）对会议明确的新增工作事项和问题解决方案应纳入待办列表，并对工作进展和方案的执行进行统一监控和管理。</t>
    </r>
    <phoneticPr fontId="34" type="noConversion"/>
  </si>
  <si>
    <t>每月最后一周周二10:00-12:30</t>
    <phoneticPr fontId="34" type="noConversion"/>
  </si>
  <si>
    <t>中心经营分析会</t>
    <phoneticPr fontId="34" type="noConversion"/>
  </si>
  <si>
    <t>6-6</t>
    <phoneticPr fontId="3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</si>
</sst>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8" formatCode="0_);[Red]\(0\)"/>
    <numFmt numFmtId="179" formatCode="0.0_);[Red]\(0.0\)"/>
  </numFmts>
  <fonts count="40">
    <font>
      <sz val="11"/>
      <color theme="1"/>
      <name val="宋体"/>
      <charset val="134"/>
      <scheme val="minor"/>
    </font>
    <font>
      <sz val="11"/>
      <color theme="0"/>
      <name val="宋体"/>
      <family val="3"/>
      <charset val="134"/>
      <scheme val="minor"/>
    </font>
    <font>
      <sz val="11"/>
      <color theme="1"/>
      <name val="宋体"/>
      <family val="3"/>
      <charset val="134"/>
      <scheme val="minor"/>
    </font>
    <font>
      <sz val="11"/>
      <color theme="1"/>
      <name val="微软雅黑"/>
      <family val="2"/>
      <charset val="134"/>
    </font>
    <font>
      <b/>
      <sz val="22"/>
      <color theme="0"/>
      <name val="微软雅黑"/>
      <family val="2"/>
      <charset val="134"/>
    </font>
    <font>
      <b/>
      <sz val="10"/>
      <color theme="1"/>
      <name val="微软雅黑"/>
      <family val="2"/>
      <charset val="134"/>
    </font>
    <font>
      <sz val="10"/>
      <color theme="1"/>
      <name val="微软雅黑"/>
      <family val="2"/>
      <charset val="134"/>
    </font>
    <font>
      <sz val="10"/>
      <color rgb="FF000000"/>
      <name val="微软雅黑"/>
      <family val="2"/>
      <charset val="134"/>
    </font>
    <font>
      <b/>
      <sz val="11"/>
      <color theme="1"/>
      <name val="微软雅黑"/>
      <family val="2"/>
      <charset val="134"/>
    </font>
    <font>
      <sz val="9"/>
      <color theme="1"/>
      <name val="微软雅黑"/>
      <family val="2"/>
      <charset val="134"/>
    </font>
    <font>
      <sz val="10"/>
      <color rgb="FFFF0000"/>
      <name val="微软雅黑"/>
      <family val="2"/>
      <charset val="134"/>
    </font>
    <font>
      <sz val="10"/>
      <color theme="1" tint="0.14990691854609822"/>
      <name val="微软雅黑"/>
      <family val="2"/>
      <charset val="134"/>
    </font>
    <font>
      <b/>
      <sz val="24"/>
      <color theme="0"/>
      <name val="微软雅黑"/>
      <family val="2"/>
      <charset val="134"/>
    </font>
    <font>
      <b/>
      <sz val="12"/>
      <color theme="0"/>
      <name val="宋体"/>
      <family val="3"/>
      <charset val="134"/>
    </font>
    <font>
      <b/>
      <sz val="10"/>
      <color theme="0"/>
      <name val="宋体"/>
      <family val="3"/>
      <charset val="134"/>
    </font>
    <font>
      <sz val="10"/>
      <color indexed="8"/>
      <name val="微软雅黑"/>
      <family val="2"/>
      <charset val="134"/>
    </font>
    <font>
      <sz val="14"/>
      <color rgb="FFFF0000"/>
      <name val="微软雅黑"/>
      <family val="2"/>
      <charset val="134"/>
    </font>
    <font>
      <b/>
      <sz val="11"/>
      <color theme="0"/>
      <name val="宋体"/>
      <family val="3"/>
      <charset val="134"/>
      <scheme val="minor"/>
    </font>
    <font>
      <sz val="14"/>
      <color indexed="8"/>
      <name val="微软雅黑"/>
      <family val="2"/>
      <charset val="134"/>
    </font>
    <font>
      <b/>
      <sz val="9"/>
      <color theme="0"/>
      <name val="宋体"/>
      <family val="3"/>
      <charset val="134"/>
      <scheme val="minor"/>
    </font>
    <font>
      <b/>
      <sz val="16"/>
      <color indexed="8"/>
      <name val="微软雅黑"/>
      <family val="2"/>
      <charset val="134"/>
    </font>
    <font>
      <b/>
      <sz val="11"/>
      <color indexed="8"/>
      <name val="微软雅黑"/>
      <family val="2"/>
      <charset val="134"/>
    </font>
    <font>
      <b/>
      <sz val="11"/>
      <color theme="1"/>
      <name val="宋体"/>
      <family val="3"/>
      <charset val="134"/>
      <scheme val="minor"/>
    </font>
    <font>
      <sz val="9"/>
      <color indexed="8"/>
      <name val="宋体"/>
      <family val="3"/>
      <charset val="134"/>
    </font>
    <font>
      <b/>
      <sz val="16"/>
      <color theme="0"/>
      <name val="宋体"/>
      <family val="3"/>
      <charset val="134"/>
    </font>
    <font>
      <sz val="10"/>
      <color rgb="FFFF0000"/>
      <name val="宋体"/>
      <family val="3"/>
      <charset val="134"/>
    </font>
    <font>
      <b/>
      <sz val="11"/>
      <color theme="0"/>
      <name val="Microsoft YaHei"/>
      <charset val="134"/>
    </font>
    <font>
      <sz val="11"/>
      <color theme="1" tint="0.14990691854609822"/>
      <name val="微软雅黑"/>
      <family val="2"/>
      <charset val="134"/>
    </font>
    <font>
      <b/>
      <sz val="9"/>
      <color rgb="FF548235"/>
      <name val="微软雅黑"/>
      <family val="2"/>
      <charset val="134"/>
    </font>
    <font>
      <sz val="11"/>
      <color rgb="FFFF0000"/>
      <name val="宋体"/>
      <family val="3"/>
      <charset val="134"/>
      <scheme val="minor"/>
    </font>
    <font>
      <b/>
      <sz val="18"/>
      <color theme="7" tint="-0.249977111117893"/>
      <name val="Microsoft YaHei"/>
      <charset val="134"/>
    </font>
    <font>
      <b/>
      <sz val="10"/>
      <color theme="1" tint="0.14990691854609822"/>
      <name val="微软雅黑"/>
      <family val="2"/>
      <charset val="134"/>
    </font>
    <font>
      <u/>
      <sz val="11"/>
      <color theme="10"/>
      <name val="宋体"/>
      <family val="3"/>
      <charset val="134"/>
      <scheme val="minor"/>
    </font>
    <font>
      <i/>
      <sz val="10"/>
      <color theme="1"/>
      <name val="微软雅黑"/>
      <family val="2"/>
      <charset val="134"/>
    </font>
    <font>
      <sz val="9"/>
      <name val="宋体"/>
      <family val="3"/>
      <charset val="134"/>
      <scheme val="minor"/>
    </font>
    <font>
      <sz val="10"/>
      <color theme="1" tint="0.14993743705557422"/>
      <name val="微软雅黑"/>
      <family val="2"/>
      <charset val="134"/>
    </font>
    <font>
      <sz val="9"/>
      <color theme="1" tint="0.14993743705557422"/>
      <name val="微软雅黑"/>
      <family val="2"/>
      <charset val="134"/>
    </font>
    <font>
      <sz val="10"/>
      <color theme="1"/>
      <name val="微软雅黑"/>
      <family val="2"/>
      <charset val="134"/>
    </font>
    <font>
      <sz val="10"/>
      <color rgb="FF000000"/>
      <name val="微软雅黑"/>
      <family val="2"/>
      <charset val="134"/>
    </font>
    <font>
      <sz val="10"/>
      <name val="微软雅黑"/>
      <family val="2"/>
      <charset val="134"/>
    </font>
  </fonts>
  <fills count="16">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9" tint="0.79992065187536243"/>
        <bgColor indexed="64"/>
      </patternFill>
    </fill>
    <fill>
      <patternFill patternType="solid">
        <fgColor theme="7"/>
        <bgColor indexed="64"/>
      </patternFill>
    </fill>
    <fill>
      <patternFill patternType="solid">
        <fgColor rgb="FF00B0F0"/>
        <bgColor indexed="64"/>
      </patternFill>
    </fill>
    <fill>
      <patternFill patternType="solid">
        <fgColor rgb="FF00B050"/>
        <bgColor indexed="64"/>
      </patternFill>
    </fill>
    <fill>
      <patternFill patternType="solid">
        <fgColor theme="1" tint="0.499984740745262"/>
        <bgColor indexed="64"/>
      </patternFill>
    </fill>
    <fill>
      <patternFill patternType="solid">
        <fgColor theme="8" tint="-0.249977111117893"/>
        <bgColor indexed="64"/>
      </patternFill>
    </fill>
    <fill>
      <patternFill patternType="solid">
        <fgColor theme="8" tint="0.3999145481734672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59996337778862885"/>
        <bgColor indexed="64"/>
      </patternFill>
    </fill>
    <fill>
      <patternFill patternType="solid">
        <fgColor theme="9" tint="0.79995117038483843"/>
        <bgColor indexed="64"/>
      </patternFill>
    </fill>
    <fill>
      <patternFill patternType="solid">
        <fgColor theme="9" tint="0.59999389629810485"/>
        <bgColor indexed="64"/>
      </patternFill>
    </fill>
  </fills>
  <borders count="3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top style="thick">
        <color auto="1"/>
      </top>
      <bottom/>
      <diagonal/>
    </border>
    <border>
      <left/>
      <right style="thin">
        <color theme="0"/>
      </right>
      <top style="thin">
        <color theme="0"/>
      </top>
      <bottom style="thin">
        <color theme="0"/>
      </bottom>
      <diagonal/>
    </border>
    <border>
      <left/>
      <right style="thick">
        <color auto="1"/>
      </right>
      <top style="thin">
        <color auto="1"/>
      </top>
      <bottom style="thin">
        <color auto="1"/>
      </bottom>
      <diagonal/>
    </border>
    <border>
      <left style="thin">
        <color auto="1"/>
      </left>
      <right/>
      <top style="thick">
        <color auto="1"/>
      </top>
      <bottom style="thin">
        <color auto="1"/>
      </bottom>
      <diagonal/>
    </border>
    <border>
      <left style="thin">
        <color theme="0"/>
      </left>
      <right style="thin">
        <color theme="0"/>
      </right>
      <top/>
      <bottom style="medium">
        <color theme="0"/>
      </bottom>
      <diagonal/>
    </border>
    <border>
      <left style="thin">
        <color theme="0"/>
      </left>
      <right style="thin">
        <color theme="0"/>
      </right>
      <top/>
      <bottom/>
      <diagonal/>
    </border>
    <border>
      <left style="thin">
        <color theme="0"/>
      </left>
      <right/>
      <top/>
      <bottom style="medium">
        <color theme="0"/>
      </bottom>
      <diagonal/>
    </border>
    <border>
      <left/>
      <right/>
      <top/>
      <bottom style="medium">
        <color theme="0"/>
      </bottom>
      <diagonal/>
    </border>
    <border>
      <left/>
      <right style="thin">
        <color theme="0"/>
      </right>
      <top/>
      <bottom style="medium">
        <color theme="0"/>
      </bottom>
      <diagonal/>
    </border>
    <border>
      <left style="thick">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ck">
        <color auto="1"/>
      </right>
      <top style="thin">
        <color auto="1"/>
      </top>
      <bottom/>
      <diagonal/>
    </border>
  </borders>
  <cellStyleXfs count="3">
    <xf numFmtId="0" fontId="0" fillId="0" borderId="0">
      <alignment vertical="center"/>
    </xf>
    <xf numFmtId="0" fontId="32" fillId="0" borderId="0" applyNumberFormat="0" applyFill="0" applyBorder="0" applyAlignment="0" applyProtection="0">
      <alignment vertical="center"/>
    </xf>
    <xf numFmtId="0" fontId="2" fillId="0" borderId="0">
      <alignment vertical="center"/>
    </xf>
  </cellStyleXfs>
  <cellXfs count="253">
    <xf numFmtId="0" fontId="0" fillId="0" borderId="0" xfId="0">
      <alignment vertical="center"/>
    </xf>
    <xf numFmtId="0" fontId="0" fillId="0" borderId="0" xfId="0" applyAlignment="1">
      <alignment vertical="center" wrapText="1"/>
    </xf>
    <xf numFmtId="0" fontId="1" fillId="2" borderId="2" xfId="0" applyFont="1" applyFill="1" applyBorder="1">
      <alignment vertical="center"/>
    </xf>
    <xf numFmtId="0" fontId="2" fillId="0" borderId="0" xfId="0" applyFont="1">
      <alignment vertical="center"/>
    </xf>
    <xf numFmtId="0" fontId="0" fillId="0" borderId="2" xfId="0" applyBorder="1">
      <alignment vertical="center"/>
    </xf>
    <xf numFmtId="0" fontId="2" fillId="0" borderId="2" xfId="0" applyFont="1" applyBorder="1">
      <alignment vertical="center"/>
    </xf>
    <xf numFmtId="0" fontId="2" fillId="0" borderId="2" xfId="0" applyFont="1" applyBorder="1" applyAlignment="1">
      <alignment vertical="center" wrapText="1"/>
    </xf>
    <xf numFmtId="0" fontId="1" fillId="2" borderId="2" xfId="0" applyFont="1" applyFill="1" applyBorder="1" applyAlignment="1">
      <alignment vertical="center" wrapText="1"/>
    </xf>
    <xf numFmtId="0" fontId="3" fillId="0" borderId="0" xfId="0" applyFont="1" applyAlignment="1"/>
    <xf numFmtId="0" fontId="5" fillId="3" borderId="9" xfId="0" applyFont="1" applyFill="1" applyBorder="1">
      <alignment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5" fillId="3" borderId="9"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9" xfId="0" applyFont="1" applyBorder="1" applyAlignment="1">
      <alignment horizontal="center" vertical="center"/>
    </xf>
    <xf numFmtId="0" fontId="6" fillId="0" borderId="9" xfId="0" applyFont="1" applyBorder="1" applyAlignment="1">
      <alignment horizontal="center" vertical="center"/>
    </xf>
    <xf numFmtId="20" fontId="7" fillId="0" borderId="2" xfId="0" applyNumberFormat="1" applyFont="1" applyBorder="1" applyAlignment="1">
      <alignment horizontal="center" vertical="center" wrapText="1" readingOrder="1"/>
    </xf>
    <xf numFmtId="0" fontId="8" fillId="3" borderId="14" xfId="0" applyFont="1" applyFill="1" applyBorder="1">
      <alignment vertical="center"/>
    </xf>
    <xf numFmtId="0" fontId="10" fillId="4" borderId="18" xfId="0" applyFont="1" applyFill="1" applyBorder="1" applyAlignment="1">
      <alignment horizontal="left" vertical="center" wrapText="1" indent="1"/>
    </xf>
    <xf numFmtId="0" fontId="10" fillId="4" borderId="18" xfId="0" applyFont="1" applyFill="1" applyBorder="1" applyAlignment="1">
      <alignment horizontal="left" vertical="center" indent="1"/>
    </xf>
    <xf numFmtId="0" fontId="11" fillId="4" borderId="18" xfId="0" applyFont="1" applyFill="1" applyBorder="1" applyAlignment="1">
      <alignment horizontal="left" vertical="center" indent="1"/>
    </xf>
    <xf numFmtId="0" fontId="6" fillId="0" borderId="10" xfId="0" applyFont="1" applyBorder="1" applyAlignment="1">
      <alignment horizontal="center" vertical="center" wrapText="1"/>
    </xf>
    <xf numFmtId="0" fontId="7" fillId="0" borderId="2" xfId="0" applyFont="1" applyBorder="1" applyAlignment="1">
      <alignment horizontal="center" vertical="center" wrapText="1" readingOrder="1"/>
    </xf>
    <xf numFmtId="20" fontId="7" fillId="0" borderId="3" xfId="0" applyNumberFormat="1" applyFont="1" applyBorder="1" applyAlignment="1">
      <alignment horizontal="center" vertical="center" wrapText="1" readingOrder="1"/>
    </xf>
    <xf numFmtId="0" fontId="6" fillId="0" borderId="3" xfId="0" applyFont="1" applyBorder="1" applyAlignment="1">
      <alignment horizontal="center" vertical="center"/>
    </xf>
    <xf numFmtId="0" fontId="0" fillId="0" borderId="0" xfId="0" applyAlignment="1"/>
    <xf numFmtId="176" fontId="15" fillId="0" borderId="9" xfId="0" applyNumberFormat="1" applyFont="1" applyBorder="1" applyAlignment="1">
      <alignment horizontal="center" vertical="center"/>
    </xf>
    <xf numFmtId="0" fontId="16"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21" fillId="9" borderId="2" xfId="0" applyFont="1" applyFill="1" applyBorder="1" applyAlignment="1">
      <alignment horizontal="center" vertical="center" wrapText="1"/>
    </xf>
    <xf numFmtId="0" fontId="21" fillId="9" borderId="15" xfId="0" applyFont="1" applyFill="1" applyBorder="1" applyAlignment="1">
      <alignment horizontal="center" vertical="center" wrapText="1"/>
    </xf>
    <xf numFmtId="176" fontId="23" fillId="0" borderId="0" xfId="0" applyNumberFormat="1" applyFont="1" applyAlignment="1">
      <alignment horizontal="center" vertical="center"/>
    </xf>
    <xf numFmtId="0" fontId="23" fillId="0" borderId="0" xfId="0" applyFont="1" applyAlignment="1">
      <alignment horizontal="center" vertical="center" wrapText="1"/>
    </xf>
    <xf numFmtId="0" fontId="25" fillId="0" borderId="10" xfId="0" applyFont="1" applyBorder="1" applyAlignment="1">
      <alignment horizontal="left" vertical="center" wrapText="1"/>
    </xf>
    <xf numFmtId="0" fontId="23" fillId="0" borderId="10" xfId="0" applyFont="1" applyBorder="1" applyAlignment="1">
      <alignment horizontal="left" vertical="center" wrapText="1"/>
    </xf>
    <xf numFmtId="14" fontId="23" fillId="0" borderId="16" xfId="0" applyNumberFormat="1" applyFont="1" applyBorder="1" applyAlignment="1">
      <alignment horizontal="left" vertical="center" wrapText="1"/>
    </xf>
    <xf numFmtId="0" fontId="23" fillId="0" borderId="0" xfId="0" applyFont="1" applyAlignment="1">
      <alignment horizontal="left" vertical="center" wrapText="1"/>
    </xf>
    <xf numFmtId="14" fontId="23" fillId="0" borderId="0" xfId="0" applyNumberFormat="1" applyFont="1" applyAlignment="1">
      <alignment horizontal="left" vertical="center" wrapText="1"/>
    </xf>
    <xf numFmtId="0" fontId="26" fillId="5" borderId="21" xfId="0" applyFont="1" applyFill="1" applyBorder="1" applyAlignment="1">
      <alignment horizontal="center" vertical="center"/>
    </xf>
    <xf numFmtId="0" fontId="27" fillId="4" borderId="18" xfId="0" applyFont="1" applyFill="1" applyBorder="1">
      <alignment vertical="center"/>
    </xf>
    <xf numFmtId="0" fontId="27" fillId="4" borderId="18" xfId="0" applyFont="1" applyFill="1" applyBorder="1" applyAlignment="1">
      <alignment horizontal="left" vertical="center" indent="1"/>
    </xf>
    <xf numFmtId="0" fontId="28" fillId="0" borderId="2" xfId="0" applyFont="1" applyBorder="1" applyAlignment="1">
      <alignment horizontal="center" vertical="center" readingOrder="1"/>
    </xf>
    <xf numFmtId="0" fontId="0" fillId="0" borderId="11" xfId="0" applyBorder="1">
      <alignment vertical="center"/>
    </xf>
    <xf numFmtId="0" fontId="29" fillId="0" borderId="0" xfId="0" applyFont="1">
      <alignment vertical="center"/>
    </xf>
    <xf numFmtId="49" fontId="9" fillId="11" borderId="18" xfId="0" applyNumberFormat="1" applyFont="1" applyFill="1" applyBorder="1" applyAlignment="1">
      <alignment horizontal="left" vertical="center" indent="1"/>
    </xf>
    <xf numFmtId="0" fontId="0" fillId="11" borderId="0" xfId="0" applyFill="1">
      <alignment vertical="center"/>
    </xf>
    <xf numFmtId="178" fontId="0" fillId="0" borderId="0" xfId="0" applyNumberFormat="1">
      <alignment vertical="center"/>
    </xf>
    <xf numFmtId="0" fontId="0" fillId="0" borderId="0" xfId="0" applyAlignment="1">
      <alignment horizontal="left" vertical="center"/>
    </xf>
    <xf numFmtId="0" fontId="22" fillId="0" borderId="2" xfId="0" applyFont="1" applyBorder="1">
      <alignment vertical="center"/>
    </xf>
    <xf numFmtId="0" fontId="10" fillId="4" borderId="18" xfId="0" applyFont="1" applyFill="1" applyBorder="1">
      <alignment vertical="center"/>
    </xf>
    <xf numFmtId="0" fontId="10" fillId="12" borderId="18" xfId="0" applyFont="1" applyFill="1" applyBorder="1" applyAlignment="1">
      <alignment horizontal="left" vertical="center" indent="1"/>
    </xf>
    <xf numFmtId="178" fontId="26" fillId="5" borderId="21" xfId="0" applyNumberFormat="1" applyFont="1" applyFill="1" applyBorder="1" applyAlignment="1">
      <alignment horizontal="center" vertical="center"/>
    </xf>
    <xf numFmtId="0" fontId="26" fillId="5" borderId="21" xfId="0" applyFont="1" applyFill="1" applyBorder="1" applyAlignment="1">
      <alignment horizontal="left" vertical="center"/>
    </xf>
    <xf numFmtId="178" fontId="10" fillId="4" borderId="18" xfId="0" applyNumberFormat="1" applyFont="1" applyFill="1" applyBorder="1" applyAlignment="1">
      <alignment horizontal="left" vertical="center" indent="1"/>
    </xf>
    <xf numFmtId="0" fontId="10" fillId="4" borderId="18" xfId="0" applyFont="1" applyFill="1" applyBorder="1" applyAlignment="1">
      <alignment horizontal="left" vertical="center"/>
    </xf>
    <xf numFmtId="178" fontId="11" fillId="4" borderId="18" xfId="0" applyNumberFormat="1" applyFont="1" applyFill="1" applyBorder="1" applyAlignment="1">
      <alignment horizontal="left" vertical="center" indent="1"/>
    </xf>
    <xf numFmtId="0" fontId="11" fillId="4" borderId="18" xfId="0" applyFont="1" applyFill="1" applyBorder="1" applyAlignment="1">
      <alignment horizontal="left" vertical="center"/>
    </xf>
    <xf numFmtId="178" fontId="9" fillId="11" borderId="18" xfId="0" applyNumberFormat="1" applyFont="1" applyFill="1" applyBorder="1" applyAlignment="1">
      <alignment horizontal="left" vertical="center" indent="1"/>
    </xf>
    <xf numFmtId="178" fontId="22" fillId="0" borderId="2" xfId="0" applyNumberFormat="1" applyFont="1" applyBorder="1">
      <alignment vertical="center"/>
    </xf>
    <xf numFmtId="0" fontId="22" fillId="0" borderId="2" xfId="0" applyFont="1" applyBorder="1" applyAlignment="1">
      <alignment horizontal="left"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49" fontId="26" fillId="5" borderId="21" xfId="0" applyNumberFormat="1" applyFont="1" applyFill="1" applyBorder="1" applyAlignment="1">
      <alignment horizontal="center" vertical="center"/>
    </xf>
    <xf numFmtId="49" fontId="31" fillId="4" borderId="18" xfId="0" applyNumberFormat="1" applyFont="1" applyFill="1" applyBorder="1" applyAlignment="1">
      <alignment horizontal="left" vertical="center" indent="1"/>
    </xf>
    <xf numFmtId="0" fontId="5" fillId="4" borderId="18" xfId="1" applyFont="1" applyFill="1" applyBorder="1" applyAlignment="1">
      <alignment horizontal="left" vertical="center" indent="1"/>
    </xf>
    <xf numFmtId="0" fontId="31" fillId="4" borderId="18" xfId="0" applyFont="1" applyFill="1" applyBorder="1" applyAlignment="1">
      <alignment horizontal="left" vertical="center" indent="1"/>
    </xf>
    <xf numFmtId="49" fontId="31" fillId="13" borderId="18" xfId="0" applyNumberFormat="1" applyFont="1" applyFill="1" applyBorder="1" applyAlignment="1">
      <alignment horizontal="left" vertical="center" indent="1"/>
    </xf>
    <xf numFmtId="49" fontId="11" fillId="13" borderId="18" xfId="0" applyNumberFormat="1" applyFont="1" applyFill="1" applyBorder="1" applyAlignment="1">
      <alignment horizontal="left" vertical="center" indent="1"/>
    </xf>
    <xf numFmtId="49" fontId="9" fillId="4" borderId="18" xfId="0" applyNumberFormat="1" applyFont="1" applyFill="1" applyBorder="1" applyAlignment="1">
      <alignment horizontal="left" vertical="center" indent="1"/>
    </xf>
    <xf numFmtId="0" fontId="3" fillId="0" borderId="0" xfId="2" applyFont="1" applyAlignment="1"/>
    <xf numFmtId="0" fontId="5" fillId="3" borderId="9" xfId="2" applyFont="1" applyFill="1" applyBorder="1">
      <alignment vertical="center"/>
    </xf>
    <xf numFmtId="0" fontId="5" fillId="3" borderId="9" xfId="2" applyFont="1" applyFill="1" applyBorder="1" applyAlignment="1">
      <alignment horizontal="center" vertical="center"/>
    </xf>
    <xf numFmtId="0" fontId="5" fillId="3" borderId="2" xfId="2" applyFont="1" applyFill="1" applyBorder="1" applyAlignment="1">
      <alignment horizontal="center" vertical="center"/>
    </xf>
    <xf numFmtId="0" fontId="5" fillId="3" borderId="10" xfId="2" applyFont="1" applyFill="1" applyBorder="1" applyAlignment="1">
      <alignment horizontal="center" vertical="center"/>
    </xf>
    <xf numFmtId="0" fontId="6" fillId="0" borderId="9" xfId="2" applyFont="1" applyBorder="1" applyAlignment="1">
      <alignment horizontal="center" vertical="center"/>
    </xf>
    <xf numFmtId="20" fontId="7" fillId="0" borderId="2" xfId="2" applyNumberFormat="1" applyFont="1" applyBorder="1" applyAlignment="1">
      <alignment horizontal="center" vertical="center" wrapText="1" readingOrder="1"/>
    </xf>
    <xf numFmtId="0" fontId="6" fillId="0" borderId="2" xfId="2" applyFont="1" applyBorder="1" applyAlignment="1">
      <alignment horizontal="center" vertical="center"/>
    </xf>
    <xf numFmtId="0" fontId="6" fillId="0" borderId="10" xfId="2" applyFont="1" applyBorder="1" applyAlignment="1">
      <alignment horizontal="center" vertical="center"/>
    </xf>
    <xf numFmtId="20" fontId="7" fillId="0" borderId="3" xfId="2" applyNumberFormat="1" applyFont="1" applyBorder="1" applyAlignment="1">
      <alignment horizontal="center" vertical="center" wrapText="1" readingOrder="1"/>
    </xf>
    <xf numFmtId="0" fontId="6" fillId="0" borderId="3" xfId="2" applyFont="1" applyBorder="1" applyAlignment="1">
      <alignment horizontal="center" vertical="center"/>
    </xf>
    <xf numFmtId="0" fontId="8" fillId="3" borderId="14" xfId="2" applyFont="1" applyFill="1" applyBorder="1">
      <alignment vertical="center"/>
    </xf>
    <xf numFmtId="0" fontId="7" fillId="0" borderId="2" xfId="2" applyFont="1" applyBorder="1" applyAlignment="1">
      <alignment horizontal="center" vertical="center" wrapText="1" readingOrder="1"/>
    </xf>
    <xf numFmtId="0" fontId="6" fillId="0" borderId="2" xfId="2" applyFont="1" applyBorder="1" applyAlignment="1">
      <alignment horizontal="left" vertical="center" wrapText="1"/>
    </xf>
    <xf numFmtId="0" fontId="6" fillId="0" borderId="10" xfId="2" applyFont="1" applyBorder="1" applyAlignment="1">
      <alignment horizontal="center" vertical="center" wrapText="1"/>
    </xf>
    <xf numFmtId="0" fontId="3" fillId="0" borderId="0" xfId="2" applyFont="1" applyAlignment="1">
      <alignment wrapText="1"/>
    </xf>
    <xf numFmtId="0" fontId="35" fillId="14" borderId="18" xfId="0" applyFont="1" applyFill="1" applyBorder="1" applyAlignment="1">
      <alignment horizontal="left" vertical="center" indent="1"/>
    </xf>
    <xf numFmtId="0" fontId="35" fillId="14" borderId="18" xfId="0" applyFont="1" applyFill="1" applyBorder="1" applyAlignment="1">
      <alignment horizontal="left" vertical="center" wrapText="1"/>
    </xf>
    <xf numFmtId="178" fontId="35" fillId="14" borderId="18" xfId="0" applyNumberFormat="1" applyFont="1" applyFill="1" applyBorder="1" applyAlignment="1">
      <alignment horizontal="left" vertical="center" indent="1"/>
    </xf>
    <xf numFmtId="0" fontId="35" fillId="14" borderId="18" xfId="0" applyFont="1" applyFill="1" applyBorder="1" applyAlignment="1">
      <alignment horizontal="left" vertical="center"/>
    </xf>
    <xf numFmtId="49" fontId="9" fillId="15" borderId="18" xfId="0" applyNumberFormat="1" applyFont="1" applyFill="1" applyBorder="1" applyAlignment="1">
      <alignment horizontal="left" vertical="center" indent="1"/>
    </xf>
    <xf numFmtId="49" fontId="9" fillId="15" borderId="18" xfId="0" applyNumberFormat="1" applyFont="1" applyFill="1" applyBorder="1" applyAlignment="1">
      <alignment horizontal="left" vertical="center" wrapText="1"/>
    </xf>
    <xf numFmtId="178" fontId="9" fillId="15" borderId="18" xfId="0" applyNumberFormat="1" applyFont="1" applyFill="1" applyBorder="1" applyAlignment="1">
      <alignment horizontal="left" vertical="center" indent="1"/>
    </xf>
    <xf numFmtId="0" fontId="35" fillId="14" borderId="18" xfId="0" applyFont="1" applyFill="1" applyBorder="1" applyAlignment="1">
      <alignment vertical="top" wrapText="1"/>
    </xf>
    <xf numFmtId="0" fontId="35" fillId="14" borderId="18" xfId="0" applyFont="1" applyFill="1" applyBorder="1" applyAlignment="1">
      <alignment horizontal="left" vertical="center" wrapText="1" indent="1"/>
    </xf>
    <xf numFmtId="49" fontId="9" fillId="15" borderId="18" xfId="0" applyNumberFormat="1" applyFont="1" applyFill="1" applyBorder="1" applyAlignment="1">
      <alignment horizontal="left" vertical="center" wrapText="1" indent="1"/>
    </xf>
    <xf numFmtId="49" fontId="9" fillId="15" borderId="18" xfId="0" applyNumberFormat="1" applyFont="1" applyFill="1" applyBorder="1">
      <alignment vertical="center"/>
    </xf>
    <xf numFmtId="0" fontId="2" fillId="0" borderId="0" xfId="2" applyAlignment="1">
      <alignment vertical="center" wrapText="1"/>
    </xf>
    <xf numFmtId="0" fontId="5" fillId="3" borderId="9" xfId="2" applyFont="1" applyFill="1" applyBorder="1" applyAlignment="1">
      <alignment vertical="center" wrapText="1"/>
    </xf>
    <xf numFmtId="0" fontId="5" fillId="3" borderId="9"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5" fillId="0" borderId="9" xfId="2" applyFont="1" applyBorder="1" applyAlignment="1">
      <alignment horizontal="center" vertical="center" wrapText="1"/>
    </xf>
    <xf numFmtId="0" fontId="6" fillId="0" borderId="2" xfId="2" applyFont="1" applyBorder="1" applyAlignment="1">
      <alignment horizontal="center" vertical="center" wrapText="1"/>
    </xf>
    <xf numFmtId="0" fontId="6" fillId="0" borderId="9" xfId="2" applyFont="1" applyBorder="1" applyAlignment="1">
      <alignment horizontal="center" vertical="center" wrapText="1"/>
    </xf>
    <xf numFmtId="0" fontId="8" fillId="3" borderId="14" xfId="2" applyFont="1" applyFill="1" applyBorder="1" applyAlignment="1">
      <alignment vertical="center" wrapText="1"/>
    </xf>
    <xf numFmtId="0" fontId="36" fillId="14" borderId="18" xfId="0" applyFont="1" applyFill="1" applyBorder="1" applyAlignment="1">
      <alignment horizontal="left" vertical="center" indent="1"/>
    </xf>
    <xf numFmtId="0" fontId="36" fillId="14" borderId="18" xfId="0" applyFont="1" applyFill="1" applyBorder="1" applyAlignment="1">
      <alignment horizontal="left" vertical="center" wrapText="1" indent="1"/>
    </xf>
    <xf numFmtId="178" fontId="36" fillId="14" borderId="18" xfId="0" applyNumberFormat="1" applyFont="1" applyFill="1" applyBorder="1" applyAlignment="1">
      <alignment horizontal="left" vertical="center" indent="1"/>
    </xf>
    <xf numFmtId="0" fontId="36" fillId="14" borderId="18" xfId="0" applyFont="1" applyFill="1" applyBorder="1" applyAlignment="1">
      <alignment horizontal="left" vertical="center"/>
    </xf>
    <xf numFmtId="0" fontId="0" fillId="15" borderId="0" xfId="0" applyFill="1">
      <alignment vertical="center"/>
    </xf>
    <xf numFmtId="0" fontId="5" fillId="0" borderId="9" xfId="2" applyFont="1" applyBorder="1" applyAlignment="1">
      <alignment horizontal="center" vertical="center"/>
    </xf>
    <xf numFmtId="0" fontId="37" fillId="0" borderId="9" xfId="0" applyFont="1" applyBorder="1" applyAlignment="1">
      <alignment horizontal="center" vertical="center"/>
    </xf>
    <xf numFmtId="0" fontId="37" fillId="0" borderId="2" xfId="0" applyFont="1" applyBorder="1" applyAlignment="1">
      <alignment horizontal="center" vertical="center"/>
    </xf>
    <xf numFmtId="0" fontId="37" fillId="0" borderId="10" xfId="0" applyFont="1" applyBorder="1" applyAlignment="1">
      <alignment horizontal="center" vertical="center"/>
    </xf>
    <xf numFmtId="20" fontId="38" fillId="0" borderId="2" xfId="0" applyNumberFormat="1" applyFont="1" applyBorder="1" applyAlignment="1">
      <alignment horizontal="center" vertical="center" wrapText="1" readingOrder="1"/>
    </xf>
    <xf numFmtId="0" fontId="11" fillId="4" borderId="18" xfId="0" applyFont="1" applyFill="1" applyBorder="1" applyAlignment="1">
      <alignment horizontal="left" vertical="center" wrapText="1" indent="1"/>
    </xf>
    <xf numFmtId="49" fontId="9" fillId="15" borderId="0" xfId="0" applyNumberFormat="1" applyFont="1" applyFill="1" applyAlignment="1">
      <alignment horizontal="left" vertical="center" indent="1"/>
    </xf>
    <xf numFmtId="49" fontId="9" fillId="12" borderId="18" xfId="0" applyNumberFormat="1" applyFont="1" applyFill="1" applyBorder="1" applyAlignment="1">
      <alignment horizontal="left" vertical="center" indent="1"/>
    </xf>
    <xf numFmtId="0" fontId="11" fillId="12" borderId="18" xfId="0" applyFont="1" applyFill="1" applyBorder="1" applyAlignment="1">
      <alignment horizontal="left" vertical="center" indent="1"/>
    </xf>
    <xf numFmtId="0" fontId="11" fillId="4" borderId="18" xfId="0" applyFont="1" applyFill="1" applyBorder="1" applyAlignment="1">
      <alignment horizontal="left" vertical="center" wrapText="1"/>
    </xf>
    <xf numFmtId="0" fontId="6" fillId="0" borderId="26" xfId="2" applyFont="1" applyBorder="1" applyAlignment="1">
      <alignment horizontal="center" vertical="center"/>
    </xf>
    <xf numFmtId="0" fontId="6" fillId="0" borderId="27" xfId="2" applyFont="1" applyBorder="1" applyAlignment="1">
      <alignment horizontal="center" vertical="center"/>
    </xf>
    <xf numFmtId="0" fontId="6" fillId="0" borderId="28" xfId="2" applyFont="1" applyBorder="1" applyAlignment="1">
      <alignment horizontal="center" vertical="center"/>
    </xf>
    <xf numFmtId="0" fontId="6" fillId="0" borderId="29" xfId="2" applyFont="1" applyBorder="1" applyAlignment="1">
      <alignment horizontal="center" vertical="center"/>
    </xf>
    <xf numFmtId="49" fontId="32" fillId="15" borderId="18" xfId="1" applyNumberFormat="1" applyFill="1" applyBorder="1" applyAlignment="1">
      <alignment horizontal="left" vertical="center" indent="1"/>
    </xf>
    <xf numFmtId="0" fontId="32" fillId="4" borderId="18" xfId="1" applyFill="1" applyBorder="1" applyAlignment="1">
      <alignment horizontal="left" vertical="center" indent="1"/>
    </xf>
    <xf numFmtId="0" fontId="32" fillId="12" borderId="18" xfId="1" applyFill="1" applyBorder="1" applyAlignment="1">
      <alignment horizontal="left" vertical="center" indent="1"/>
    </xf>
    <xf numFmtId="49" fontId="32" fillId="11" borderId="18" xfId="1" applyNumberFormat="1" applyFill="1" applyBorder="1" applyAlignment="1">
      <alignment horizontal="left" vertical="center" indent="1"/>
    </xf>
    <xf numFmtId="0" fontId="32" fillId="14" borderId="18" xfId="1" applyFill="1" applyBorder="1" applyAlignment="1">
      <alignment horizontal="left" vertical="center" indent="1"/>
    </xf>
    <xf numFmtId="49" fontId="32" fillId="13" borderId="18" xfId="1" applyNumberFormat="1" applyFill="1" applyBorder="1" applyAlignment="1">
      <alignment horizontal="left" vertical="center" indent="1"/>
    </xf>
    <xf numFmtId="176" fontId="15" fillId="0" borderId="9" xfId="0" applyNumberFormat="1" applyFont="1" applyBorder="1" applyAlignment="1">
      <alignment horizontal="center" vertical="center"/>
    </xf>
    <xf numFmtId="0" fontId="6" fillId="0" borderId="2" xfId="0" applyFont="1" applyBorder="1" applyAlignment="1">
      <alignment horizontal="center" vertical="center"/>
    </xf>
    <xf numFmtId="0" fontId="5" fillId="3" borderId="2" xfId="0" applyFont="1" applyFill="1" applyBorder="1" applyAlignment="1">
      <alignment horizontal="center" vertical="center"/>
    </xf>
    <xf numFmtId="0" fontId="6" fillId="0" borderId="10" xfId="0" applyFont="1" applyBorder="1" applyAlignment="1">
      <alignment horizontal="center" vertical="center"/>
    </xf>
    <xf numFmtId="0" fontId="5" fillId="3" borderId="9" xfId="0" applyFont="1" applyFill="1" applyBorder="1" applyAlignment="1">
      <alignment horizontal="center" vertical="center"/>
    </xf>
    <xf numFmtId="49" fontId="9" fillId="11" borderId="0" xfId="0" applyNumberFormat="1" applyFont="1" applyFill="1" applyBorder="1" applyAlignment="1">
      <alignment horizontal="left" vertical="center" indent="1"/>
    </xf>
    <xf numFmtId="0" fontId="11" fillId="4" borderId="18" xfId="0" applyFont="1" applyFill="1" applyBorder="1" applyAlignment="1">
      <alignment vertical="center"/>
    </xf>
    <xf numFmtId="49" fontId="9" fillId="11" borderId="18" xfId="0" applyNumberFormat="1" applyFont="1" applyFill="1" applyBorder="1" applyAlignment="1">
      <alignment vertical="center"/>
    </xf>
    <xf numFmtId="176" fontId="15" fillId="0" borderId="9" xfId="0" applyNumberFormat="1"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30" fillId="0" borderId="0" xfId="0" applyFont="1" applyAlignment="1">
      <alignment horizontal="center" vertical="center"/>
    </xf>
    <xf numFmtId="0" fontId="2" fillId="0" borderId="2" xfId="0" applyFont="1" applyBorder="1" applyAlignment="1">
      <alignment horizontal="left" vertical="top" wrapText="1"/>
    </xf>
    <xf numFmtId="0" fontId="0" fillId="0" borderId="2" xfId="0" applyBorder="1" applyAlignment="1">
      <alignment horizontal="left" vertical="top"/>
    </xf>
    <xf numFmtId="0" fontId="26" fillId="5" borderId="22" xfId="0" applyFont="1" applyFill="1" applyBorder="1" applyAlignment="1">
      <alignment horizontal="center" vertical="center"/>
    </xf>
    <xf numFmtId="0" fontId="26" fillId="5" borderId="21" xfId="0" applyFont="1" applyFill="1" applyBorder="1" applyAlignment="1">
      <alignment horizontal="center" vertical="center"/>
    </xf>
    <xf numFmtId="0" fontId="26" fillId="5" borderId="23" xfId="0" applyFont="1" applyFill="1" applyBorder="1" applyAlignment="1">
      <alignment horizontal="center" vertical="center"/>
    </xf>
    <xf numFmtId="0" fontId="26" fillId="5" borderId="24" xfId="0" applyFont="1" applyFill="1" applyBorder="1" applyAlignment="1">
      <alignment horizontal="center" vertical="center"/>
    </xf>
    <xf numFmtId="0" fontId="26" fillId="5" borderId="25" xfId="0" applyFont="1" applyFill="1" applyBorder="1" applyAlignment="1">
      <alignment horizontal="center" vertical="center"/>
    </xf>
    <xf numFmtId="176" fontId="15" fillId="0" borderId="9" xfId="0" applyNumberFormat="1" applyFont="1" applyBorder="1" applyAlignment="1">
      <alignment horizontal="center" vertical="center"/>
    </xf>
    <xf numFmtId="176" fontId="15" fillId="0" borderId="14" xfId="0" applyNumberFormat="1" applyFont="1" applyBorder="1" applyAlignment="1">
      <alignment horizontal="center" vertical="center"/>
    </xf>
    <xf numFmtId="0" fontId="13" fillId="6" borderId="2" xfId="0" applyFont="1" applyFill="1" applyBorder="1" applyAlignment="1">
      <alignment horizontal="center" vertical="center" wrapText="1"/>
    </xf>
    <xf numFmtId="0" fontId="20" fillId="9" borderId="2" xfId="0" applyFont="1" applyFill="1" applyBorder="1" applyAlignment="1">
      <alignment horizontal="center" vertical="center" wrapText="1"/>
    </xf>
    <xf numFmtId="0" fontId="20" fillId="9" borderId="15" xfId="0" applyFont="1" applyFill="1" applyBorder="1" applyAlignment="1">
      <alignment horizontal="center" vertical="center" wrapText="1"/>
    </xf>
    <xf numFmtId="0" fontId="24" fillId="6" borderId="10" xfId="0" applyFont="1" applyFill="1" applyBorder="1" applyAlignment="1">
      <alignment horizontal="center" vertical="center"/>
    </xf>
    <xf numFmtId="0" fontId="12" fillId="5" borderId="6" xfId="0"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20"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3" fillId="6" borderId="9" xfId="0" applyFont="1" applyFill="1" applyBorder="1" applyAlignment="1">
      <alignment horizontal="center" vertical="center"/>
    </xf>
    <xf numFmtId="0" fontId="6" fillId="0" borderId="17" xfId="0" applyFont="1" applyBorder="1" applyAlignment="1">
      <alignment horizontal="left" vertical="center"/>
    </xf>
    <xf numFmtId="0" fontId="5" fillId="3" borderId="9" xfId="0" applyFont="1" applyFill="1" applyBorder="1" applyAlignment="1">
      <alignment horizontal="left"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6" fillId="0" borderId="2" xfId="0" applyFont="1" applyBorder="1" applyAlignment="1">
      <alignment horizontal="left" vertical="center" wrapText="1"/>
    </xf>
    <xf numFmtId="0" fontId="6" fillId="0" borderId="10" xfId="0" applyFont="1" applyBorder="1" applyAlignment="1">
      <alignment horizontal="left" vertical="center" wrapText="1"/>
    </xf>
    <xf numFmtId="0" fontId="5"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10" xfId="0" applyFont="1" applyBorder="1" applyAlignment="1">
      <alignment horizontal="left" vertical="center"/>
    </xf>
    <xf numFmtId="0" fontId="5" fillId="3" borderId="2" xfId="0" applyFont="1" applyFill="1" applyBorder="1" applyAlignment="1">
      <alignment horizontal="center" vertical="center"/>
    </xf>
    <xf numFmtId="0" fontId="6" fillId="0" borderId="12" xfId="0" applyFont="1" applyBorder="1" applyAlignment="1">
      <alignment horizontal="center" vertical="center"/>
    </xf>
    <xf numFmtId="0" fontId="5" fillId="3" borderId="11" xfId="0" applyFont="1" applyFill="1" applyBorder="1" applyAlignment="1">
      <alignment horizontal="center" vertical="center"/>
    </xf>
    <xf numFmtId="0" fontId="5" fillId="3" borderId="13" xfId="0" applyFont="1" applyFill="1" applyBorder="1" applyAlignment="1">
      <alignment horizontal="center" vertical="center"/>
    </xf>
    <xf numFmtId="0" fontId="6" fillId="0" borderId="10" xfId="0" applyFont="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5" fillId="3" borderId="9" xfId="0" applyFont="1" applyFill="1" applyBorder="1" applyAlignment="1">
      <alignment horizontal="center" vertical="center"/>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9" xfId="0" applyFont="1" applyBorder="1" applyAlignment="1">
      <alignment horizontal="left" vertical="center" wrapText="1"/>
    </xf>
    <xf numFmtId="0" fontId="6" fillId="0" borderId="12" xfId="0" applyFont="1" applyBorder="1" applyAlignment="1">
      <alignment horizontal="center" vertical="center" wrapText="1"/>
    </xf>
    <xf numFmtId="0" fontId="6" fillId="0" borderId="17" xfId="2" applyFont="1" applyBorder="1" applyAlignment="1">
      <alignment horizontal="left" vertical="center"/>
    </xf>
    <xf numFmtId="0" fontId="5" fillId="3" borderId="2" xfId="2" applyFont="1" applyFill="1" applyBorder="1" applyAlignment="1">
      <alignment horizontal="center" vertical="center"/>
    </xf>
    <xf numFmtId="0" fontId="6" fillId="0" borderId="11" xfId="2" applyFont="1" applyBorder="1" applyAlignment="1">
      <alignment horizontal="center" vertical="center"/>
    </xf>
    <xf numFmtId="0" fontId="6" fillId="0" borderId="13" xfId="2" applyFont="1" applyBorder="1" applyAlignment="1">
      <alignment horizontal="center" vertical="center"/>
    </xf>
    <xf numFmtId="0" fontId="9" fillId="0" borderId="15" xfId="2" applyFont="1" applyBorder="1" applyAlignment="1">
      <alignment horizontal="left" vertical="center"/>
    </xf>
    <xf numFmtId="0" fontId="9" fillId="0" borderId="16" xfId="2" applyFont="1" applyBorder="1" applyAlignment="1">
      <alignment horizontal="left" vertical="center"/>
    </xf>
    <xf numFmtId="0" fontId="6" fillId="0" borderId="12" xfId="2" applyFont="1" applyBorder="1" applyAlignment="1">
      <alignment horizontal="center" vertical="center"/>
    </xf>
    <xf numFmtId="0" fontId="5" fillId="3" borderId="11" xfId="2" applyFont="1" applyFill="1" applyBorder="1" applyAlignment="1">
      <alignment horizontal="center" vertical="center"/>
    </xf>
    <xf numFmtId="0" fontId="5" fillId="3" borderId="13" xfId="2" applyFont="1" applyFill="1" applyBorder="1" applyAlignment="1">
      <alignment horizontal="center" vertical="center"/>
    </xf>
    <xf numFmtId="0" fontId="6" fillId="0" borderId="2" xfId="2" applyFont="1" applyBorder="1" applyAlignment="1">
      <alignment horizontal="center" vertical="center"/>
    </xf>
    <xf numFmtId="0" fontId="6" fillId="0" borderId="10" xfId="2" applyFont="1" applyBorder="1" applyAlignment="1">
      <alignment horizontal="center" vertical="center"/>
    </xf>
    <xf numFmtId="0" fontId="6" fillId="0" borderId="2" xfId="2" applyFont="1" applyBorder="1" applyAlignment="1">
      <alignment horizontal="left" vertical="center" wrapText="1"/>
    </xf>
    <xf numFmtId="0" fontId="6" fillId="0" borderId="10" xfId="2" applyFont="1" applyBorder="1" applyAlignment="1">
      <alignment horizontal="left" vertical="center" wrapText="1"/>
    </xf>
    <xf numFmtId="0" fontId="5" fillId="3" borderId="9" xfId="2" applyFont="1" applyFill="1" applyBorder="1" applyAlignment="1">
      <alignment horizontal="left" vertical="center"/>
    </xf>
    <xf numFmtId="0" fontId="5" fillId="0" borderId="2" xfId="2" applyFont="1" applyBorder="1" applyAlignment="1">
      <alignment horizontal="left" vertical="center" wrapText="1"/>
    </xf>
    <xf numFmtId="0" fontId="6" fillId="0" borderId="2" xfId="2" applyFont="1" applyBorder="1" applyAlignment="1">
      <alignment horizontal="left" vertical="center"/>
    </xf>
    <xf numFmtId="0" fontId="6" fillId="0" borderId="10" xfId="2" applyFont="1" applyBorder="1" applyAlignment="1">
      <alignment horizontal="left" vertical="center"/>
    </xf>
    <xf numFmtId="0" fontId="4" fillId="3" borderId="6" xfId="2" applyFont="1" applyFill="1" applyBorder="1" applyAlignment="1">
      <alignment horizontal="center" vertical="center"/>
    </xf>
    <xf numFmtId="0" fontId="4" fillId="3" borderId="7" xfId="2" applyFont="1" applyFill="1" applyBorder="1" applyAlignment="1">
      <alignment horizontal="center" vertical="center"/>
    </xf>
    <xf numFmtId="0" fontId="4" fillId="3" borderId="8" xfId="2" applyFont="1" applyFill="1" applyBorder="1" applyAlignment="1">
      <alignment horizontal="center" vertical="center"/>
    </xf>
    <xf numFmtId="0" fontId="6" fillId="0" borderId="11" xfId="2" applyFont="1" applyBorder="1" applyAlignment="1">
      <alignment horizontal="left" vertical="center" wrapText="1"/>
    </xf>
    <xf numFmtId="0" fontId="6" fillId="0" borderId="12" xfId="2" applyFont="1" applyBorder="1" applyAlignment="1">
      <alignment horizontal="left" vertical="center" wrapText="1"/>
    </xf>
    <xf numFmtId="0" fontId="6" fillId="0" borderId="19" xfId="2" applyFont="1" applyBorder="1" applyAlignment="1">
      <alignment horizontal="left" vertical="center" wrapText="1"/>
    </xf>
    <xf numFmtId="0" fontId="5" fillId="3" borderId="9" xfId="2" applyFont="1" applyFill="1" applyBorder="1" applyAlignment="1">
      <alignment horizontal="center" vertical="center"/>
    </xf>
    <xf numFmtId="0" fontId="6" fillId="0" borderId="11"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2" xfId="2" applyFont="1" applyBorder="1" applyAlignment="1">
      <alignment horizontal="center" vertical="center" wrapText="1"/>
    </xf>
    <xf numFmtId="0" fontId="9" fillId="0" borderId="15" xfId="2" applyFont="1" applyBorder="1" applyAlignment="1">
      <alignment horizontal="left" vertical="center" wrapText="1"/>
    </xf>
    <xf numFmtId="0" fontId="9" fillId="0" borderId="16" xfId="2" applyFont="1" applyBorder="1" applyAlignment="1">
      <alignment horizontal="left" vertical="center" wrapText="1"/>
    </xf>
    <xf numFmtId="0" fontId="5" fillId="3" borderId="2" xfId="2" applyFont="1" applyFill="1" applyBorder="1" applyAlignment="1">
      <alignment horizontal="center" vertical="center" wrapText="1"/>
    </xf>
    <xf numFmtId="0" fontId="6" fillId="0" borderId="12" xfId="2" applyFont="1" applyBorder="1" applyAlignment="1">
      <alignment horizontal="center" vertical="center" wrapText="1"/>
    </xf>
    <xf numFmtId="0" fontId="5" fillId="3" borderId="11"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6" fillId="0" borderId="10" xfId="2" applyFont="1" applyBorder="1" applyAlignment="1">
      <alignment horizontal="center" vertical="center" wrapText="1"/>
    </xf>
    <xf numFmtId="0" fontId="5" fillId="3" borderId="9" xfId="2" applyFont="1" applyFill="1" applyBorder="1" applyAlignment="1">
      <alignment horizontal="left"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3" borderId="8" xfId="2" applyFont="1" applyFill="1" applyBorder="1" applyAlignment="1">
      <alignment horizontal="center" vertical="center" wrapText="1"/>
    </xf>
    <xf numFmtId="0" fontId="37" fillId="0" borderId="11" xfId="0" applyFont="1" applyBorder="1" applyAlignment="1">
      <alignment horizontal="center" vertical="center"/>
    </xf>
    <xf numFmtId="0" fontId="37" fillId="0" borderId="13" xfId="0" applyFont="1" applyBorder="1" applyAlignment="1">
      <alignment horizontal="center" vertical="center"/>
    </xf>
    <xf numFmtId="0" fontId="37" fillId="0" borderId="2" xfId="0" applyFont="1" applyBorder="1" applyAlignment="1">
      <alignment horizontal="center" vertical="center"/>
    </xf>
    <xf numFmtId="0" fontId="37" fillId="0" borderId="10" xfId="0" applyFont="1" applyBorder="1" applyAlignment="1">
      <alignment horizontal="center" vertical="center"/>
    </xf>
    <xf numFmtId="0" fontId="37" fillId="0" borderId="2" xfId="0" applyFont="1" applyBorder="1" applyAlignment="1">
      <alignment horizontal="left" vertical="center" wrapText="1"/>
    </xf>
    <xf numFmtId="0" fontId="37" fillId="0" borderId="2"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1" fillId="2" borderId="1"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6" fillId="0" borderId="2" xfId="0" applyFont="1" applyBorder="1" applyAlignment="1">
      <alignment horizontal="center" vertical="center" wrapText="1"/>
    </xf>
    <xf numFmtId="179" fontId="14" fillId="6" borderId="2" xfId="0" applyNumberFormat="1" applyFont="1" applyFill="1" applyBorder="1" applyAlignment="1">
      <alignment horizontal="center" vertical="center"/>
    </xf>
    <xf numFmtId="179" fontId="14" fillId="6" borderId="2" xfId="0" applyNumberFormat="1" applyFont="1" applyFill="1" applyBorder="1" applyAlignment="1">
      <alignment horizontal="center" vertical="center"/>
    </xf>
    <xf numFmtId="179" fontId="17" fillId="0" borderId="2" xfId="0" applyNumberFormat="1" applyFont="1" applyBorder="1" applyAlignment="1">
      <alignment horizontal="center" vertical="center"/>
    </xf>
    <xf numFmtId="179" fontId="0" fillId="0" borderId="2" xfId="0" applyNumberFormat="1" applyBorder="1" applyAlignment="1"/>
    <xf numFmtId="179" fontId="0" fillId="0" borderId="0" xfId="0" applyNumberFormat="1" applyAlignment="1"/>
    <xf numFmtId="179" fontId="17" fillId="7" borderId="2" xfId="0" applyNumberFormat="1" applyFont="1" applyFill="1" applyBorder="1" applyAlignment="1">
      <alignment horizontal="center" vertical="center"/>
    </xf>
    <xf numFmtId="179" fontId="17" fillId="8" borderId="2" xfId="0" applyNumberFormat="1" applyFont="1" applyFill="1" applyBorder="1" applyAlignment="1">
      <alignment horizontal="center" vertical="center"/>
    </xf>
    <xf numFmtId="179" fontId="19" fillId="0" borderId="2" xfId="0" applyNumberFormat="1" applyFont="1" applyBorder="1" applyAlignment="1">
      <alignment horizontal="center" vertical="center"/>
    </xf>
    <xf numFmtId="179" fontId="22" fillId="10" borderId="2" xfId="0" applyNumberFormat="1" applyFont="1" applyFill="1" applyBorder="1" applyAlignment="1">
      <alignment horizontal="center" vertical="center"/>
    </xf>
    <xf numFmtId="179" fontId="22" fillId="10" borderId="15" xfId="0" applyNumberFormat="1" applyFont="1" applyFill="1" applyBorder="1" applyAlignment="1">
      <alignment horizontal="center" vertical="center"/>
    </xf>
    <xf numFmtId="179" fontId="17" fillId="0" borderId="0" xfId="0" applyNumberFormat="1" applyFont="1" applyAlignment="1">
      <alignment horizontal="center" vertical="center"/>
    </xf>
    <xf numFmtId="179" fontId="19" fillId="0" borderId="0" xfId="0" applyNumberFormat="1" applyFont="1" applyAlignment="1">
      <alignment horizontal="center" vertical="center"/>
    </xf>
  </cellXfs>
  <cellStyles count="3">
    <cellStyle name="常规" xfId="0" builtinId="0"/>
    <cellStyle name="常规 2" xfId="2" xr:uid="{44A8D4BD-7363-4C83-9A31-D6B50F0005B9}"/>
    <cellStyle name="超链接" xfId="1" builtinId="8"/>
  </cellStyles>
  <dxfs count="7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4.png"/></Relationships>
</file>

<file path=xl/drawings/_rels/drawing3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4.xml.rels><?xml version="1.0" encoding="UTF-8" standalone="yes"?>
<Relationships xmlns="http://schemas.openxmlformats.org/package/2006/relationships"><Relationship Id="rId1" Type="http://schemas.openxmlformats.org/officeDocument/2006/relationships/image" Target="../media/image4.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3.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1" Type="http://schemas.openxmlformats.org/officeDocument/2006/relationships/image" Target="../media/image2.png"/></Relationships>
</file>

<file path=xl/drawings/_rels/drawing4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9.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50.xml.rels><?xml version="1.0" encoding="UTF-8" standalone="yes"?>
<Relationships xmlns="http://schemas.openxmlformats.org/package/2006/relationships"><Relationship Id="rId1" Type="http://schemas.openxmlformats.org/officeDocument/2006/relationships/image" Target="../media/image2.png"/></Relationships>
</file>

<file path=xl/drawings/_rels/drawing51.xml.rels><?xml version="1.0" encoding="UTF-8" standalone="yes"?>
<Relationships xmlns="http://schemas.openxmlformats.org/package/2006/relationships"><Relationship Id="rId1" Type="http://schemas.openxmlformats.org/officeDocument/2006/relationships/image" Target="../media/image2.png"/></Relationships>
</file>

<file path=xl/drawings/_rels/drawing52.xml.rels><?xml version="1.0" encoding="UTF-8" standalone="yes"?>
<Relationships xmlns="http://schemas.openxmlformats.org/package/2006/relationships"><Relationship Id="rId1" Type="http://schemas.openxmlformats.org/officeDocument/2006/relationships/image" Target="../media/image2.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76201</xdr:colOff>
      <xdr:row>1</xdr:row>
      <xdr:rowOff>161925</xdr:rowOff>
    </xdr:from>
    <xdr:to>
      <xdr:col>1</xdr:col>
      <xdr:colOff>400050</xdr:colOff>
      <xdr:row>1</xdr:row>
      <xdr:rowOff>579744</xdr:rowOff>
    </xdr:to>
    <xdr:pic>
      <xdr:nvPicPr>
        <xdr:cNvPr id="2" name="图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6200" y="314325"/>
          <a:ext cx="1118235" cy="4171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0</xdr:col>
      <xdr:colOff>1622015</xdr:colOff>
      <xdr:row>0</xdr:row>
      <xdr:rowOff>590550</xdr:rowOff>
    </xdr:to>
    <xdr:pic>
      <xdr:nvPicPr>
        <xdr:cNvPr id="2" name="图片 1" descr="都市丽人-主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1925" y="171450"/>
          <a:ext cx="1339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0</xdr:col>
      <xdr:colOff>1622015</xdr:colOff>
      <xdr:row>0</xdr:row>
      <xdr:rowOff>590550</xdr:rowOff>
    </xdr:to>
    <xdr:pic>
      <xdr:nvPicPr>
        <xdr:cNvPr id="2" name="图片 1" descr="都市丽人-主logo">
          <a:extLst>
            <a:ext uri="{FF2B5EF4-FFF2-40B4-BE49-F238E27FC236}">
              <a16:creationId xmlns:a16="http://schemas.microsoft.com/office/drawing/2014/main" id="{FC06DF88-3EEB-4BCB-A8A5-30C1AF9A7A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1925" y="171450"/>
          <a:ext cx="146009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0</xdr:col>
      <xdr:colOff>1622015</xdr:colOff>
      <xdr:row>0</xdr:row>
      <xdr:rowOff>590550</xdr:rowOff>
    </xdr:to>
    <xdr:pic>
      <xdr:nvPicPr>
        <xdr:cNvPr id="2" name="图片 1" descr="都市丽人-主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1925" y="171450"/>
          <a:ext cx="1339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E2FEC830-144B-4D24-BFC8-7EA52968D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0</xdr:col>
      <xdr:colOff>1622015</xdr:colOff>
      <xdr:row>0</xdr:row>
      <xdr:rowOff>590550</xdr:rowOff>
    </xdr:to>
    <xdr:pic>
      <xdr:nvPicPr>
        <xdr:cNvPr id="2" name="图片 1" descr="都市丽人-主logo">
          <a:extLst>
            <a:ext uri="{FF2B5EF4-FFF2-40B4-BE49-F238E27FC236}">
              <a16:creationId xmlns:a16="http://schemas.microsoft.com/office/drawing/2014/main" id="{86AD665E-A096-45CA-A0DC-AA9ABBBE4A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1925" y="171450"/>
          <a:ext cx="146009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0</xdr:col>
      <xdr:colOff>1622015</xdr:colOff>
      <xdr:row>0</xdr:row>
      <xdr:rowOff>590550</xdr:rowOff>
    </xdr:to>
    <xdr:pic>
      <xdr:nvPicPr>
        <xdr:cNvPr id="2" name="图片 1" descr="都市丽人-主logo">
          <a:extLst>
            <a:ext uri="{FF2B5EF4-FFF2-40B4-BE49-F238E27FC236}">
              <a16:creationId xmlns:a16="http://schemas.microsoft.com/office/drawing/2014/main" id="{49443546-4380-4A88-BC6B-80F029D61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1925" y="171450"/>
          <a:ext cx="146009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0</xdr:col>
      <xdr:colOff>1622015</xdr:colOff>
      <xdr:row>0</xdr:row>
      <xdr:rowOff>590550</xdr:rowOff>
    </xdr:to>
    <xdr:pic>
      <xdr:nvPicPr>
        <xdr:cNvPr id="2" name="图片 1" descr="都市丽人-主logo">
          <a:extLst>
            <a:ext uri="{FF2B5EF4-FFF2-40B4-BE49-F238E27FC236}">
              <a16:creationId xmlns:a16="http://schemas.microsoft.com/office/drawing/2014/main" id="{E828E4F0-4472-44BD-9D8C-A49A7C04B1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1925" y="171450"/>
          <a:ext cx="146009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0</xdr:col>
      <xdr:colOff>1622015</xdr:colOff>
      <xdr:row>0</xdr:row>
      <xdr:rowOff>590550</xdr:rowOff>
    </xdr:to>
    <xdr:pic>
      <xdr:nvPicPr>
        <xdr:cNvPr id="2" name="图片 1" descr="都市丽人-主logo">
          <a:extLst>
            <a:ext uri="{FF2B5EF4-FFF2-40B4-BE49-F238E27FC236}">
              <a16:creationId xmlns:a16="http://schemas.microsoft.com/office/drawing/2014/main" id="{6F9CADE5-C0F0-4910-8B55-5FB54A7F1A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1925" y="171450"/>
          <a:ext cx="146009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0</xdr:col>
      <xdr:colOff>1622015</xdr:colOff>
      <xdr:row>0</xdr:row>
      <xdr:rowOff>590550</xdr:rowOff>
    </xdr:to>
    <xdr:pic>
      <xdr:nvPicPr>
        <xdr:cNvPr id="2" name="图片 1" descr="都市丽人-主logo">
          <a:extLst>
            <a:ext uri="{FF2B5EF4-FFF2-40B4-BE49-F238E27FC236}">
              <a16:creationId xmlns:a16="http://schemas.microsoft.com/office/drawing/2014/main" id="{687414B2-A201-47F4-8508-02C4B53F60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1925" y="171450"/>
          <a:ext cx="146009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F322C73B-02BF-44AD-A33E-5D53BFDB9B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9C79D18F-6139-46A5-A537-B3CD1523DC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180975</xdr:colOff>
      <xdr:row>0</xdr:row>
      <xdr:rowOff>165100</xdr:rowOff>
    </xdr:from>
    <xdr:to>
      <xdr:col>1</xdr:col>
      <xdr:colOff>21815</xdr:colOff>
      <xdr:row>0</xdr:row>
      <xdr:rowOff>584200</xdr:rowOff>
    </xdr:to>
    <xdr:pic>
      <xdr:nvPicPr>
        <xdr:cNvPr id="2" name="图片 1" descr="都市丽人-主logo">
          <a:extLst>
            <a:ext uri="{FF2B5EF4-FFF2-40B4-BE49-F238E27FC236}">
              <a16:creationId xmlns:a16="http://schemas.microsoft.com/office/drawing/2014/main" id="{F857218E-5C88-4E87-998D-9C7941F0F2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80975" y="165100"/>
          <a:ext cx="147914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602D6997-7AE6-4B9E-9BEB-04244BDB73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20291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0</xdr:row>
      <xdr:rowOff>161925</xdr:rowOff>
    </xdr:from>
    <xdr:to>
      <xdr:col>0</xdr:col>
      <xdr:colOff>1536290</xdr:colOff>
      <xdr:row>0</xdr:row>
      <xdr:rowOff>657225</xdr:rowOff>
    </xdr:to>
    <xdr:pic>
      <xdr:nvPicPr>
        <xdr:cNvPr id="3" name="图片 2" descr="都市丽人-主logo">
          <a:extLst>
            <a:ext uri="{FF2B5EF4-FFF2-40B4-BE49-F238E27FC236}">
              <a16:creationId xmlns:a16="http://schemas.microsoft.com/office/drawing/2014/main" id="{423EDFD6-F5AF-4645-A318-767F31F411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20291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CFB7F4BF-A680-4840-BBFD-A3194013DF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20291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4E302618-81E3-43AE-A2BF-61C0D3EEE4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20291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1E33755F-BDB7-417E-A1CF-0D41602134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20291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18588E74-91AD-41B4-9D9A-D487BB2673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51E91A05-9848-4C84-ABBB-F474025FD4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180975</xdr:colOff>
      <xdr:row>0</xdr:row>
      <xdr:rowOff>165100</xdr:rowOff>
    </xdr:from>
    <xdr:to>
      <xdr:col>1</xdr:col>
      <xdr:colOff>21815</xdr:colOff>
      <xdr:row>0</xdr:row>
      <xdr:rowOff>584200</xdr:rowOff>
    </xdr:to>
    <xdr:pic>
      <xdr:nvPicPr>
        <xdr:cNvPr id="2" name="图片 1" descr="都市丽人-主logo">
          <a:extLst>
            <a:ext uri="{FF2B5EF4-FFF2-40B4-BE49-F238E27FC236}">
              <a16:creationId xmlns:a16="http://schemas.microsoft.com/office/drawing/2014/main" id="{DC13CAD5-D10E-46D1-9624-2530C41DC2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80975" y="165100"/>
          <a:ext cx="147914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2141B81E-527E-4702-BF98-E47D6757BA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79CA0-7E3A-4639-A804-30471CA206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225DF7E-55C2-4E5B-8E9D-19BF6489CD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A6875860-7307-4627-9C55-A6D8838026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FBB7506A-656F-4160-B007-D9B1FBF3BA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8E8811F6-B351-4D27-A050-5443F23F9B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4973F557-0AA8-410D-88AF-604BB9CC54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43AC5902-7253-4C3F-9669-FAEACF3F91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57E7D4F3-C353-439A-88C1-86AE120EB2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7A782AB-0522-488D-B526-D6B999AD9F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57FC0735-90E1-46C3-B568-6E22606B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ED5F8D21-9CEC-4BED-AEB1-A87766DE28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4EA99C93-0721-483C-837E-F849644884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BA5997B-4E49-4D6E-891A-B58109E0C5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879497C9-8D86-4CF1-A626-10E9226CEC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6009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180975</xdr:colOff>
      <xdr:row>0</xdr:row>
      <xdr:rowOff>165100</xdr:rowOff>
    </xdr:from>
    <xdr:to>
      <xdr:col>1</xdr:col>
      <xdr:colOff>21815</xdr:colOff>
      <xdr:row>0</xdr:row>
      <xdr:rowOff>584200</xdr:rowOff>
    </xdr:to>
    <xdr:pic>
      <xdr:nvPicPr>
        <xdr:cNvPr id="2" name="图片 1" descr="都市丽人-主logo">
          <a:extLst>
            <a:ext uri="{FF2B5EF4-FFF2-40B4-BE49-F238E27FC236}">
              <a16:creationId xmlns:a16="http://schemas.microsoft.com/office/drawing/2014/main" id="{91F23AD4-ED21-4F07-970F-D8263210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80975" y="165100"/>
          <a:ext cx="147914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0</xdr:row>
      <xdr:rowOff>161925</xdr:rowOff>
    </xdr:from>
    <xdr:to>
      <xdr:col>0</xdr:col>
      <xdr:colOff>1536290</xdr:colOff>
      <xdr:row>0</xdr:row>
      <xdr:rowOff>657225</xdr:rowOff>
    </xdr:to>
    <xdr:pic>
      <xdr:nvPicPr>
        <xdr:cNvPr id="2" name="图片 1" descr="都市丽人-主logo">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76200" y="161925"/>
          <a:ext cx="14255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0</xdr:col>
      <xdr:colOff>1622015</xdr:colOff>
      <xdr:row>0</xdr:row>
      <xdr:rowOff>590550</xdr:rowOff>
    </xdr:to>
    <xdr:pic>
      <xdr:nvPicPr>
        <xdr:cNvPr id="2" name="图片 1" descr="都市丽人-主logo">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1925" y="171450"/>
          <a:ext cx="1339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0</xdr:col>
      <xdr:colOff>1622015</xdr:colOff>
      <xdr:row>0</xdr:row>
      <xdr:rowOff>590550</xdr:rowOff>
    </xdr:to>
    <xdr:pic>
      <xdr:nvPicPr>
        <xdr:cNvPr id="2" name="图片 1" descr="都市丽人-主logo">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1925" y="171450"/>
          <a:ext cx="1339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161925</xdr:colOff>
      <xdr:row>0</xdr:row>
      <xdr:rowOff>171450</xdr:rowOff>
    </xdr:from>
    <xdr:to>
      <xdr:col>0</xdr:col>
      <xdr:colOff>1622015</xdr:colOff>
      <xdr:row>0</xdr:row>
      <xdr:rowOff>590550</xdr:rowOff>
    </xdr:to>
    <xdr:pic>
      <xdr:nvPicPr>
        <xdr:cNvPr id="2" name="图片 1" descr="都市丽人-主logo">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161925" y="171450"/>
          <a:ext cx="1339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主题1">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rrency">
      <a:majorFont>
        <a:latin typeface="Constantia"/>
        <a:ea typeface=""/>
        <a:cs typeface=""/>
        <a:font script="Jpan" typeface="HG明朝E"/>
        <a:font script="Hang" typeface="맑은 고딕"/>
        <a:font script="Hans" typeface="宋体"/>
        <a:font script="Hant" typeface="新細明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onstantia"/>
        <a:ea typeface=""/>
        <a:cs typeface=""/>
        <a:font script="Jpan" typeface="HG明朝E"/>
        <a:font script="Hang" typeface="맑은 고딕"/>
        <a:font script="Hans" typeface="宋体"/>
        <a:font script="Hant" typeface="新細明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7.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8.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9.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0.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2.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3.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7.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dimension ref="A1:J159"/>
  <sheetViews>
    <sheetView workbookViewId="0">
      <pane ySplit="1" topLeftCell="A2" activePane="bottomLeft" state="frozen"/>
      <selection pane="bottomLeft" activeCell="B16" sqref="B16"/>
    </sheetView>
  </sheetViews>
  <sheetFormatPr defaultColWidth="9" defaultRowHeight="13.5" outlineLevelRow="3"/>
  <cols>
    <col min="1" max="1" width="30.375" customWidth="1"/>
    <col min="2" max="9" width="18.125" customWidth="1"/>
    <col min="10" max="10" width="20.75" customWidth="1"/>
  </cols>
  <sheetData>
    <row r="1" spans="1:10" ht="15">
      <c r="A1" s="39" t="s">
        <v>31</v>
      </c>
      <c r="B1" s="39" t="s">
        <v>127</v>
      </c>
      <c r="C1" s="39" t="s">
        <v>68</v>
      </c>
      <c r="D1" s="39" t="s">
        <v>128</v>
      </c>
      <c r="E1" s="39" t="s">
        <v>129</v>
      </c>
      <c r="F1" s="39" t="s">
        <v>130</v>
      </c>
      <c r="G1" s="39" t="s">
        <v>90</v>
      </c>
      <c r="H1" s="39" t="s">
        <v>95</v>
      </c>
      <c r="I1" s="39" t="s">
        <v>106</v>
      </c>
      <c r="J1" s="39" t="s">
        <v>37</v>
      </c>
    </row>
    <row r="2" spans="1:10" ht="16.5">
      <c r="A2" s="40" t="s">
        <v>131</v>
      </c>
      <c r="B2" s="41"/>
      <c r="C2" s="41"/>
      <c r="D2" s="41"/>
      <c r="E2" s="41"/>
      <c r="F2" s="41"/>
      <c r="G2" s="41"/>
      <c r="H2" s="41"/>
      <c r="I2" s="41"/>
      <c r="J2" s="41"/>
    </row>
    <row r="3" spans="1:10" ht="16.5" outlineLevel="1">
      <c r="A3" s="41" t="s">
        <v>132</v>
      </c>
      <c r="B3" s="41"/>
      <c r="C3" s="41"/>
      <c r="D3" s="41"/>
      <c r="E3" s="41"/>
      <c r="F3" s="41"/>
      <c r="G3" s="41"/>
      <c r="H3" s="41"/>
      <c r="I3" s="41"/>
      <c r="J3" s="41"/>
    </row>
    <row r="4" spans="1:10" ht="14.25" outlineLevel="2">
      <c r="A4" s="5" t="s">
        <v>133</v>
      </c>
      <c r="B4" s="42" t="s">
        <v>77</v>
      </c>
      <c r="C4" s="42" t="s">
        <v>77</v>
      </c>
      <c r="D4" s="42" t="s">
        <v>77</v>
      </c>
      <c r="E4" s="42" t="s">
        <v>77</v>
      </c>
      <c r="F4" s="42"/>
      <c r="G4" s="42"/>
      <c r="H4" s="4"/>
      <c r="I4" s="43"/>
      <c r="J4" s="4"/>
    </row>
    <row r="5" spans="1:10" ht="14.25" outlineLevel="2">
      <c r="A5" s="5" t="s">
        <v>134</v>
      </c>
      <c r="B5" s="42" t="s">
        <v>77</v>
      </c>
      <c r="C5" s="42" t="s">
        <v>77</v>
      </c>
      <c r="D5" s="42" t="s">
        <v>77</v>
      </c>
      <c r="E5" s="42" t="s">
        <v>77</v>
      </c>
      <c r="F5" s="42"/>
      <c r="G5" s="42"/>
      <c r="H5" s="4"/>
      <c r="I5" s="43"/>
      <c r="J5" s="4"/>
    </row>
    <row r="6" spans="1:10" ht="14.25" outlineLevel="2">
      <c r="A6" s="5" t="s">
        <v>135</v>
      </c>
      <c r="B6" s="42" t="s">
        <v>77</v>
      </c>
      <c r="C6" s="42" t="s">
        <v>77</v>
      </c>
      <c r="D6" s="42" t="s">
        <v>77</v>
      </c>
      <c r="E6" s="42" t="s">
        <v>77</v>
      </c>
      <c r="F6" s="42"/>
      <c r="G6" s="42"/>
      <c r="H6" s="4"/>
      <c r="I6" s="43"/>
      <c r="J6" s="4"/>
    </row>
    <row r="7" spans="1:10" ht="14.25" outlineLevel="2">
      <c r="A7" s="5" t="s">
        <v>136</v>
      </c>
      <c r="B7" s="42" t="s">
        <v>137</v>
      </c>
      <c r="C7" s="42" t="s">
        <v>137</v>
      </c>
      <c r="D7" s="42" t="s">
        <v>138</v>
      </c>
      <c r="E7" s="42" t="s">
        <v>137</v>
      </c>
      <c r="F7" s="42"/>
      <c r="G7" s="42"/>
      <c r="H7" s="4"/>
      <c r="I7" s="43"/>
      <c r="J7" s="5" t="s">
        <v>139</v>
      </c>
    </row>
    <row r="8" spans="1:10" ht="14.25" outlineLevel="2">
      <c r="A8" s="5" t="s">
        <v>140</v>
      </c>
      <c r="B8" s="42" t="s">
        <v>137</v>
      </c>
      <c r="C8" s="42" t="s">
        <v>137</v>
      </c>
      <c r="D8" s="42" t="s">
        <v>138</v>
      </c>
      <c r="E8" s="42" t="s">
        <v>137</v>
      </c>
      <c r="F8" s="42"/>
      <c r="G8" s="42"/>
      <c r="H8" s="4"/>
      <c r="I8" s="43"/>
      <c r="J8" s="5" t="s">
        <v>141</v>
      </c>
    </row>
    <row r="9" spans="1:10" ht="14.25" outlineLevel="2">
      <c r="A9" s="5" t="s">
        <v>142</v>
      </c>
      <c r="B9" s="42"/>
      <c r="C9" s="42"/>
      <c r="D9" s="42"/>
      <c r="E9" s="42"/>
      <c r="F9" s="42"/>
      <c r="G9" s="42"/>
      <c r="H9" s="42"/>
      <c r="I9" s="43"/>
      <c r="J9" s="4"/>
    </row>
    <row r="10" spans="1:10" ht="14.25" outlineLevel="2">
      <c r="A10" s="5" t="s">
        <v>143</v>
      </c>
      <c r="B10" s="42"/>
      <c r="C10" s="42"/>
      <c r="D10" s="42"/>
      <c r="E10" s="42"/>
      <c r="F10" s="42"/>
      <c r="G10" s="42"/>
      <c r="H10" s="42"/>
      <c r="I10" s="43"/>
      <c r="J10" s="4"/>
    </row>
    <row r="11" spans="1:10" ht="14.25" outlineLevel="2">
      <c r="A11" s="5" t="s">
        <v>144</v>
      </c>
      <c r="B11" s="42"/>
      <c r="C11" s="42"/>
      <c r="D11" s="42"/>
      <c r="E11" s="42" t="s">
        <v>77</v>
      </c>
      <c r="F11" s="42"/>
      <c r="G11" s="42" t="s">
        <v>77</v>
      </c>
      <c r="H11" s="42" t="s">
        <v>77</v>
      </c>
      <c r="I11" s="42" t="s">
        <v>77</v>
      </c>
      <c r="J11" s="4"/>
    </row>
    <row r="12" spans="1:10" ht="14.25" outlineLevel="2">
      <c r="A12" s="5" t="s">
        <v>145</v>
      </c>
      <c r="B12" s="42"/>
      <c r="C12" s="42"/>
      <c r="D12" s="42"/>
      <c r="E12" s="42"/>
      <c r="F12" s="42"/>
      <c r="G12" s="4"/>
      <c r="H12" s="4"/>
      <c r="I12" s="43"/>
      <c r="J12" s="4"/>
    </row>
    <row r="13" spans="1:10" ht="14.25" outlineLevel="2">
      <c r="A13" s="5" t="s">
        <v>146</v>
      </c>
      <c r="B13" s="42"/>
      <c r="C13" s="42"/>
      <c r="D13" s="42"/>
      <c r="E13" s="42"/>
      <c r="F13" s="42" t="s">
        <v>77</v>
      </c>
      <c r="G13" s="42" t="s">
        <v>77</v>
      </c>
      <c r="H13" s="4"/>
      <c r="I13" s="42" t="s">
        <v>77</v>
      </c>
      <c r="J13" s="4"/>
    </row>
    <row r="14" spans="1:10" ht="14.25" outlineLevel="2">
      <c r="A14" s="5" t="s">
        <v>147</v>
      </c>
      <c r="B14" s="42" t="s">
        <v>77</v>
      </c>
      <c r="C14" s="42" t="s">
        <v>77</v>
      </c>
      <c r="D14" s="42" t="s">
        <v>77</v>
      </c>
      <c r="E14" s="4"/>
      <c r="F14" s="42" t="s">
        <v>148</v>
      </c>
      <c r="G14" s="4"/>
      <c r="H14" s="4"/>
      <c r="I14" s="42" t="s">
        <v>148</v>
      </c>
      <c r="J14" s="4"/>
    </row>
    <row r="15" spans="1:10" ht="16.5" outlineLevel="1">
      <c r="A15" s="41" t="s">
        <v>149</v>
      </c>
      <c r="B15" s="41"/>
      <c r="C15" s="41"/>
      <c r="D15" s="41"/>
      <c r="E15" s="41"/>
      <c r="F15" s="41"/>
      <c r="G15" s="41"/>
      <c r="H15" s="41"/>
      <c r="I15" s="41"/>
      <c r="J15" s="41"/>
    </row>
    <row r="16" spans="1:10" ht="14.25" outlineLevel="2">
      <c r="A16" s="5" t="s">
        <v>133</v>
      </c>
      <c r="B16" s="42" t="s">
        <v>77</v>
      </c>
      <c r="C16" s="42" t="s">
        <v>77</v>
      </c>
      <c r="D16" s="42" t="s">
        <v>77</v>
      </c>
      <c r="E16" s="42" t="s">
        <v>77</v>
      </c>
      <c r="F16" s="42"/>
      <c r="G16" s="42"/>
      <c r="H16" s="4"/>
      <c r="I16" s="43"/>
      <c r="J16" s="4"/>
    </row>
    <row r="17" spans="1:10" ht="14.25" outlineLevel="2">
      <c r="A17" s="5" t="s">
        <v>134</v>
      </c>
      <c r="B17" s="42" t="s">
        <v>77</v>
      </c>
      <c r="C17" s="42" t="s">
        <v>77</v>
      </c>
      <c r="D17" s="42" t="s">
        <v>77</v>
      </c>
      <c r="E17" s="42" t="s">
        <v>77</v>
      </c>
      <c r="F17" s="42"/>
      <c r="G17" s="42"/>
      <c r="H17" s="4"/>
      <c r="I17" s="43"/>
      <c r="J17" s="4"/>
    </row>
    <row r="18" spans="1:10" ht="14.25" outlineLevel="2">
      <c r="A18" s="5" t="s">
        <v>135</v>
      </c>
      <c r="B18" s="42" t="s">
        <v>77</v>
      </c>
      <c r="C18" s="42" t="s">
        <v>77</v>
      </c>
      <c r="D18" s="42" t="s">
        <v>77</v>
      </c>
      <c r="E18" s="42" t="s">
        <v>77</v>
      </c>
      <c r="F18" s="42"/>
      <c r="G18" s="42"/>
      <c r="H18" s="4"/>
      <c r="I18" s="43"/>
      <c r="J18" s="4"/>
    </row>
    <row r="19" spans="1:10" ht="14.25" outlineLevel="2">
      <c r="A19" s="5" t="s">
        <v>136</v>
      </c>
      <c r="B19" s="42" t="s">
        <v>137</v>
      </c>
      <c r="C19" s="42" t="s">
        <v>137</v>
      </c>
      <c r="D19" s="42" t="s">
        <v>150</v>
      </c>
      <c r="E19" s="42" t="s">
        <v>137</v>
      </c>
      <c r="F19" s="42"/>
      <c r="G19" s="42"/>
      <c r="H19" s="4"/>
      <c r="I19" s="43"/>
      <c r="J19" s="5" t="s">
        <v>139</v>
      </c>
    </row>
    <row r="20" spans="1:10" ht="14.25" outlineLevel="2">
      <c r="A20" s="5" t="s">
        <v>140</v>
      </c>
      <c r="B20" s="42" t="s">
        <v>137</v>
      </c>
      <c r="C20" s="42" t="s">
        <v>137</v>
      </c>
      <c r="D20" s="42" t="s">
        <v>150</v>
      </c>
      <c r="E20" s="42" t="s">
        <v>137</v>
      </c>
      <c r="F20" s="42"/>
      <c r="G20" s="42"/>
      <c r="H20" s="4"/>
      <c r="I20" s="43"/>
      <c r="J20" s="5" t="s">
        <v>141</v>
      </c>
    </row>
    <row r="21" spans="1:10" ht="14.25" outlineLevel="2">
      <c r="A21" s="5" t="s">
        <v>142</v>
      </c>
      <c r="B21" s="42" t="s">
        <v>77</v>
      </c>
      <c r="C21" s="42" t="s">
        <v>77</v>
      </c>
      <c r="D21" s="42" t="s">
        <v>77</v>
      </c>
      <c r="E21" s="42" t="s">
        <v>150</v>
      </c>
      <c r="F21" s="42"/>
      <c r="G21" s="42" t="s">
        <v>77</v>
      </c>
      <c r="H21" s="42"/>
      <c r="I21" s="43"/>
      <c r="J21" s="4"/>
    </row>
    <row r="22" spans="1:10" ht="14.25" outlineLevel="2">
      <c r="A22" s="5" t="s">
        <v>143</v>
      </c>
      <c r="B22" s="42" t="s">
        <v>148</v>
      </c>
      <c r="C22" s="42" t="s">
        <v>148</v>
      </c>
      <c r="D22" s="42" t="s">
        <v>77</v>
      </c>
      <c r="E22" s="42" t="s">
        <v>148</v>
      </c>
      <c r="F22" s="42"/>
      <c r="G22" s="42" t="s">
        <v>77</v>
      </c>
      <c r="H22" s="42"/>
      <c r="I22" s="43"/>
      <c r="J22" s="4"/>
    </row>
    <row r="23" spans="1:10" ht="14.25" outlineLevel="2">
      <c r="A23" s="5" t="s">
        <v>144</v>
      </c>
      <c r="B23" s="42" t="s">
        <v>77</v>
      </c>
      <c r="C23" s="42" t="s">
        <v>77</v>
      </c>
      <c r="D23" s="42" t="s">
        <v>77</v>
      </c>
      <c r="E23" s="42" t="s">
        <v>77</v>
      </c>
      <c r="F23" s="42"/>
      <c r="G23" s="42" t="s">
        <v>77</v>
      </c>
      <c r="H23" s="42" t="s">
        <v>77</v>
      </c>
      <c r="I23" s="42" t="s">
        <v>77</v>
      </c>
      <c r="J23" s="4"/>
    </row>
    <row r="24" spans="1:10" ht="14.25" outlineLevel="2">
      <c r="A24" s="5" t="s">
        <v>145</v>
      </c>
      <c r="B24" s="42" t="s">
        <v>77</v>
      </c>
      <c r="C24" s="42" t="s">
        <v>77</v>
      </c>
      <c r="D24" s="42" t="s">
        <v>77</v>
      </c>
      <c r="E24" s="42"/>
      <c r="F24" s="42"/>
      <c r="G24" s="4"/>
      <c r="H24" s="4"/>
      <c r="I24" s="43"/>
      <c r="J24" s="5" t="s">
        <v>151</v>
      </c>
    </row>
    <row r="25" spans="1:10" ht="14.25" outlineLevel="2">
      <c r="A25" s="5" t="s">
        <v>146</v>
      </c>
      <c r="B25" s="42" t="s">
        <v>77</v>
      </c>
      <c r="C25" s="42" t="s">
        <v>77</v>
      </c>
      <c r="D25" s="42" t="s">
        <v>77</v>
      </c>
      <c r="E25" s="42"/>
      <c r="F25" s="42" t="s">
        <v>77</v>
      </c>
      <c r="G25" s="42" t="s">
        <v>77</v>
      </c>
      <c r="H25" s="4"/>
      <c r="I25" s="42" t="s">
        <v>77</v>
      </c>
      <c r="J25" s="4"/>
    </row>
    <row r="26" spans="1:10" ht="14.25" outlineLevel="2">
      <c r="A26" s="5" t="s">
        <v>147</v>
      </c>
      <c r="B26" s="42" t="s">
        <v>77</v>
      </c>
      <c r="C26" s="42" t="s">
        <v>77</v>
      </c>
      <c r="D26" s="42" t="s">
        <v>77</v>
      </c>
      <c r="E26" s="4"/>
      <c r="F26" s="42" t="s">
        <v>148</v>
      </c>
      <c r="G26" s="4"/>
      <c r="H26" s="4"/>
      <c r="I26" s="42" t="s">
        <v>148</v>
      </c>
      <c r="J26" s="4"/>
    </row>
    <row r="27" spans="1:10" ht="16.5" outlineLevel="1">
      <c r="A27" s="41" t="s">
        <v>152</v>
      </c>
      <c r="B27" s="41"/>
      <c r="C27" s="41"/>
      <c r="D27" s="41"/>
      <c r="E27" s="41"/>
      <c r="F27" s="41"/>
      <c r="G27" s="41"/>
      <c r="H27" s="41"/>
      <c r="I27" s="41"/>
      <c r="J27" s="41"/>
    </row>
    <row r="28" spans="1:10" ht="14.25" outlineLevel="3">
      <c r="A28" s="5" t="s">
        <v>133</v>
      </c>
      <c r="B28" s="42" t="s">
        <v>77</v>
      </c>
      <c r="C28" s="42" t="s">
        <v>77</v>
      </c>
      <c r="D28" s="42" t="s">
        <v>77</v>
      </c>
      <c r="E28" s="42" t="s">
        <v>77</v>
      </c>
      <c r="F28" s="42"/>
      <c r="G28" s="42"/>
      <c r="H28" s="4"/>
      <c r="I28" s="43"/>
      <c r="J28" s="4"/>
    </row>
    <row r="29" spans="1:10" ht="14.25" outlineLevel="3">
      <c r="A29" s="5" t="s">
        <v>134</v>
      </c>
      <c r="B29" s="42" t="s">
        <v>77</v>
      </c>
      <c r="C29" s="42" t="s">
        <v>77</v>
      </c>
      <c r="D29" s="42" t="s">
        <v>77</v>
      </c>
      <c r="E29" s="42" t="s">
        <v>77</v>
      </c>
      <c r="F29" s="42"/>
      <c r="G29" s="42"/>
      <c r="H29" s="4"/>
      <c r="I29" s="43"/>
      <c r="J29" s="4"/>
    </row>
    <row r="30" spans="1:10" ht="14.25" outlineLevel="3">
      <c r="A30" s="5" t="s">
        <v>135</v>
      </c>
      <c r="B30" s="42" t="s">
        <v>77</v>
      </c>
      <c r="C30" s="42" t="s">
        <v>77</v>
      </c>
      <c r="D30" s="42" t="s">
        <v>77</v>
      </c>
      <c r="E30" s="42" t="s">
        <v>77</v>
      </c>
      <c r="F30" s="42"/>
      <c r="G30" s="42"/>
      <c r="H30" s="4"/>
      <c r="I30" s="43"/>
      <c r="J30" s="4"/>
    </row>
    <row r="31" spans="1:10" ht="14.25" outlineLevel="3">
      <c r="A31" s="5" t="s">
        <v>136</v>
      </c>
      <c r="B31" s="42" t="s">
        <v>77</v>
      </c>
      <c r="C31" s="42" t="s">
        <v>77</v>
      </c>
      <c r="D31" s="42" t="s">
        <v>77</v>
      </c>
      <c r="E31" s="42" t="s">
        <v>150</v>
      </c>
      <c r="F31" s="42"/>
      <c r="G31" s="42"/>
      <c r="H31" s="4"/>
      <c r="I31" s="43"/>
      <c r="J31" s="5" t="s">
        <v>139</v>
      </c>
    </row>
    <row r="32" spans="1:10" ht="14.25" outlineLevel="3">
      <c r="A32" s="5" t="s">
        <v>140</v>
      </c>
      <c r="B32" s="42" t="s">
        <v>77</v>
      </c>
      <c r="C32" s="42" t="s">
        <v>77</v>
      </c>
      <c r="D32" s="42" t="s">
        <v>77</v>
      </c>
      <c r="E32" s="42" t="s">
        <v>150</v>
      </c>
      <c r="F32" s="42"/>
      <c r="G32" s="42"/>
      <c r="H32" s="4"/>
      <c r="I32" s="43"/>
      <c r="J32" s="5" t="s">
        <v>141</v>
      </c>
    </row>
    <row r="33" spans="1:10" ht="14.25" outlineLevel="3">
      <c r="A33" s="5" t="s">
        <v>142</v>
      </c>
      <c r="B33" s="42" t="s">
        <v>77</v>
      </c>
      <c r="C33" s="42" t="s">
        <v>77</v>
      </c>
      <c r="D33" s="42" t="s">
        <v>77</v>
      </c>
      <c r="E33" s="42" t="s">
        <v>77</v>
      </c>
      <c r="F33" s="42"/>
      <c r="G33" s="42" t="s">
        <v>77</v>
      </c>
      <c r="H33" s="42"/>
      <c r="I33" s="43"/>
      <c r="J33" s="4"/>
    </row>
    <row r="34" spans="1:10" ht="14.25" outlineLevel="3">
      <c r="A34" s="5" t="s">
        <v>143</v>
      </c>
      <c r="B34" s="42" t="s">
        <v>148</v>
      </c>
      <c r="C34" s="42" t="s">
        <v>148</v>
      </c>
      <c r="D34" s="42" t="s">
        <v>153</v>
      </c>
      <c r="E34" s="42" t="s">
        <v>148</v>
      </c>
      <c r="F34" s="42"/>
      <c r="G34" s="42" t="s">
        <v>77</v>
      </c>
      <c r="H34" s="42"/>
      <c r="I34" s="43"/>
      <c r="J34" s="4"/>
    </row>
    <row r="35" spans="1:10" ht="14.25" outlineLevel="3">
      <c r="A35" s="5" t="s">
        <v>144</v>
      </c>
      <c r="B35" s="42" t="s">
        <v>77</v>
      </c>
      <c r="C35" s="42" t="s">
        <v>77</v>
      </c>
      <c r="D35" s="42" t="s">
        <v>77</v>
      </c>
      <c r="E35" s="42" t="s">
        <v>77</v>
      </c>
      <c r="F35" s="42"/>
      <c r="G35" s="42" t="s">
        <v>77</v>
      </c>
      <c r="H35" s="42" t="s">
        <v>77</v>
      </c>
      <c r="I35" s="42" t="s">
        <v>77</v>
      </c>
      <c r="J35" s="4"/>
    </row>
    <row r="36" spans="1:10" ht="14.25" outlineLevel="3">
      <c r="A36" s="5" t="s">
        <v>145</v>
      </c>
      <c r="B36" s="42" t="s">
        <v>77</v>
      </c>
      <c r="C36" s="42" t="s">
        <v>77</v>
      </c>
      <c r="D36" s="42" t="s">
        <v>77</v>
      </c>
      <c r="E36" s="42"/>
      <c r="F36" s="42"/>
      <c r="G36" s="4"/>
      <c r="H36" s="4"/>
      <c r="I36" s="43"/>
      <c r="J36" s="4"/>
    </row>
    <row r="37" spans="1:10" ht="14.25" outlineLevel="3">
      <c r="A37" s="5" t="s">
        <v>146</v>
      </c>
      <c r="B37" s="42" t="s">
        <v>77</v>
      </c>
      <c r="C37" s="42" t="s">
        <v>77</v>
      </c>
      <c r="D37" s="42" t="s">
        <v>77</v>
      </c>
      <c r="E37" s="42" t="s">
        <v>77</v>
      </c>
      <c r="F37" s="42" t="s">
        <v>77</v>
      </c>
      <c r="G37" s="42" t="s">
        <v>77</v>
      </c>
      <c r="H37" s="4"/>
      <c r="I37" s="42" t="s">
        <v>77</v>
      </c>
      <c r="J37" s="4"/>
    </row>
    <row r="38" spans="1:10" ht="14.25" outlineLevel="3">
      <c r="A38" s="5" t="s">
        <v>147</v>
      </c>
      <c r="B38" s="42" t="s">
        <v>77</v>
      </c>
      <c r="C38" s="42" t="s">
        <v>77</v>
      </c>
      <c r="D38" s="42" t="s">
        <v>77</v>
      </c>
      <c r="E38" s="4"/>
      <c r="F38" s="42" t="s">
        <v>148</v>
      </c>
      <c r="G38" s="4"/>
      <c r="H38" s="4"/>
      <c r="I38" s="42" t="s">
        <v>148</v>
      </c>
      <c r="J38" s="4"/>
    </row>
    <row r="39" spans="1:10" ht="16.5">
      <c r="A39" s="40" t="s">
        <v>154</v>
      </c>
      <c r="B39" s="41"/>
      <c r="C39" s="41"/>
      <c r="D39" s="41"/>
      <c r="E39" s="41"/>
      <c r="F39" s="41"/>
      <c r="G39" s="41"/>
      <c r="H39" s="41"/>
      <c r="I39" s="41"/>
      <c r="J39" s="41"/>
    </row>
    <row r="40" spans="1:10" ht="14.25" outlineLevel="1">
      <c r="A40" s="5" t="s">
        <v>133</v>
      </c>
      <c r="B40" s="42" t="s">
        <v>77</v>
      </c>
      <c r="C40" s="42" t="s">
        <v>77</v>
      </c>
      <c r="D40" s="42" t="s">
        <v>77</v>
      </c>
      <c r="E40" s="42" t="s">
        <v>77</v>
      </c>
      <c r="F40" s="42"/>
      <c r="G40" s="42"/>
      <c r="H40" s="4"/>
      <c r="I40" s="43"/>
      <c r="J40" s="4"/>
    </row>
    <row r="41" spans="1:10" ht="14.25" outlineLevel="1">
      <c r="A41" s="5" t="s">
        <v>134</v>
      </c>
      <c r="B41" s="42" t="s">
        <v>77</v>
      </c>
      <c r="C41" s="42" t="s">
        <v>77</v>
      </c>
      <c r="D41" s="42" t="s">
        <v>77</v>
      </c>
      <c r="E41" s="42" t="s">
        <v>77</v>
      </c>
      <c r="F41" s="42"/>
      <c r="G41" s="42"/>
      <c r="H41" s="4"/>
      <c r="I41" s="43"/>
      <c r="J41" s="4"/>
    </row>
    <row r="42" spans="1:10" ht="14.25" outlineLevel="1">
      <c r="A42" s="5" t="s">
        <v>135</v>
      </c>
      <c r="B42" s="42" t="s">
        <v>77</v>
      </c>
      <c r="C42" s="42" t="s">
        <v>77</v>
      </c>
      <c r="D42" s="42" t="s">
        <v>77</v>
      </c>
      <c r="E42" s="42" t="s">
        <v>77</v>
      </c>
      <c r="F42" s="42"/>
      <c r="G42" s="42"/>
      <c r="H42" s="4"/>
      <c r="I42" s="43"/>
      <c r="J42" s="4"/>
    </row>
    <row r="43" spans="1:10" ht="14.25" outlineLevel="1">
      <c r="A43" s="5" t="s">
        <v>155</v>
      </c>
      <c r="B43" s="42" t="s">
        <v>137</v>
      </c>
      <c r="C43" s="42" t="s">
        <v>137</v>
      </c>
      <c r="D43" s="42" t="s">
        <v>138</v>
      </c>
      <c r="E43" s="42" t="s">
        <v>137</v>
      </c>
      <c r="F43" s="42"/>
      <c r="G43" s="42"/>
      <c r="H43" s="4"/>
      <c r="I43" s="43"/>
      <c r="J43" s="4"/>
    </row>
    <row r="44" spans="1:10" ht="14.25" outlineLevel="1">
      <c r="A44" s="5" t="s">
        <v>140</v>
      </c>
      <c r="B44" s="42" t="s">
        <v>137</v>
      </c>
      <c r="C44" s="42" t="s">
        <v>137</v>
      </c>
      <c r="D44" s="42" t="s">
        <v>138</v>
      </c>
      <c r="E44" s="42" t="s">
        <v>137</v>
      </c>
      <c r="F44" s="42"/>
      <c r="G44" s="42"/>
      <c r="H44" s="4"/>
      <c r="I44" s="43"/>
      <c r="J44" s="4"/>
    </row>
    <row r="45" spans="1:10" ht="14.25" outlineLevel="1">
      <c r="A45" s="5" t="s">
        <v>142</v>
      </c>
      <c r="B45" s="42" t="s">
        <v>77</v>
      </c>
      <c r="C45" s="42" t="s">
        <v>77</v>
      </c>
      <c r="D45" s="42" t="s">
        <v>77</v>
      </c>
      <c r="E45" s="42" t="s">
        <v>77</v>
      </c>
      <c r="F45" s="42" t="s">
        <v>77</v>
      </c>
      <c r="G45" s="42" t="s">
        <v>77</v>
      </c>
      <c r="H45" s="42"/>
      <c r="I45" s="43"/>
      <c r="J45" s="4"/>
    </row>
    <row r="46" spans="1:10" ht="14.25" outlineLevel="1">
      <c r="A46" s="5" t="s">
        <v>143</v>
      </c>
      <c r="B46" s="42" t="s">
        <v>148</v>
      </c>
      <c r="C46" s="42" t="s">
        <v>148</v>
      </c>
      <c r="D46" s="42" t="s">
        <v>153</v>
      </c>
      <c r="E46" s="42" t="s">
        <v>148</v>
      </c>
      <c r="F46" s="42" t="s">
        <v>77</v>
      </c>
      <c r="G46" s="42" t="s">
        <v>77</v>
      </c>
      <c r="H46" s="42"/>
      <c r="I46" s="43"/>
      <c r="J46" s="4"/>
    </row>
    <row r="47" spans="1:10" ht="14.25" outlineLevel="1">
      <c r="A47" s="5" t="s">
        <v>144</v>
      </c>
      <c r="B47" s="42" t="s">
        <v>77</v>
      </c>
      <c r="C47" s="42" t="s">
        <v>77</v>
      </c>
      <c r="D47" s="42" t="s">
        <v>77</v>
      </c>
      <c r="E47" s="42" t="s">
        <v>77</v>
      </c>
      <c r="F47" s="42" t="s">
        <v>77</v>
      </c>
      <c r="G47" s="42" t="s">
        <v>77</v>
      </c>
      <c r="H47" s="42" t="s">
        <v>77</v>
      </c>
      <c r="I47" s="42" t="s">
        <v>77</v>
      </c>
      <c r="J47" s="4"/>
    </row>
    <row r="48" spans="1:10" ht="14.25" outlineLevel="1">
      <c r="A48" s="5" t="s">
        <v>145</v>
      </c>
      <c r="B48" s="42" t="s">
        <v>77</v>
      </c>
      <c r="C48" s="42" t="s">
        <v>77</v>
      </c>
      <c r="D48" s="42" t="s">
        <v>77</v>
      </c>
      <c r="E48" s="42"/>
      <c r="F48" s="42"/>
      <c r="G48" s="4"/>
      <c r="H48" s="4"/>
      <c r="I48" s="43"/>
      <c r="J48" s="4"/>
    </row>
    <row r="49" spans="1:10" ht="14.25" outlineLevel="1">
      <c r="A49" s="5" t="s">
        <v>146</v>
      </c>
      <c r="B49" s="42" t="s">
        <v>77</v>
      </c>
      <c r="C49" s="42" t="s">
        <v>77</v>
      </c>
      <c r="D49" s="42" t="s">
        <v>77</v>
      </c>
      <c r="E49" s="42" t="s">
        <v>77</v>
      </c>
      <c r="F49" s="42" t="s">
        <v>77</v>
      </c>
      <c r="G49" s="42" t="s">
        <v>77</v>
      </c>
      <c r="H49" s="4"/>
      <c r="I49" s="42" t="s">
        <v>108</v>
      </c>
      <c r="J49" s="4"/>
    </row>
    <row r="50" spans="1:10" ht="14.25" outlineLevel="1">
      <c r="A50" s="5" t="s">
        <v>147</v>
      </c>
      <c r="B50" s="42" t="s">
        <v>77</v>
      </c>
      <c r="C50" s="42" t="s">
        <v>77</v>
      </c>
      <c r="D50" s="42" t="s">
        <v>77</v>
      </c>
      <c r="E50" s="4"/>
      <c r="F50" s="42" t="s">
        <v>148</v>
      </c>
      <c r="G50" s="4"/>
      <c r="H50" s="4"/>
      <c r="I50" s="42" t="s">
        <v>148</v>
      </c>
      <c r="J50" s="4"/>
    </row>
    <row r="51" spans="1:10" ht="16.5">
      <c r="A51" s="40" t="s">
        <v>156</v>
      </c>
      <c r="B51" s="41"/>
      <c r="C51" s="41"/>
      <c r="D51" s="41"/>
      <c r="E51" s="41"/>
      <c r="F51" s="41"/>
      <c r="G51" s="41"/>
      <c r="H51" s="41"/>
      <c r="I51" s="41"/>
      <c r="J51" s="41"/>
    </row>
    <row r="52" spans="1:10" ht="14.25" outlineLevel="1">
      <c r="A52" s="5" t="s">
        <v>133</v>
      </c>
      <c r="B52" s="42" t="s">
        <v>77</v>
      </c>
      <c r="C52" s="42" t="s">
        <v>77</v>
      </c>
      <c r="D52" s="42" t="s">
        <v>77</v>
      </c>
      <c r="E52" s="42" t="s">
        <v>77</v>
      </c>
      <c r="F52" s="42"/>
      <c r="G52" s="42"/>
      <c r="H52" s="4"/>
      <c r="I52" s="43"/>
      <c r="J52" s="4"/>
    </row>
    <row r="53" spans="1:10" ht="14.25" outlineLevel="1">
      <c r="A53" s="5" t="s">
        <v>134</v>
      </c>
      <c r="B53" s="42" t="s">
        <v>77</v>
      </c>
      <c r="C53" s="42" t="s">
        <v>77</v>
      </c>
      <c r="D53" s="42" t="s">
        <v>77</v>
      </c>
      <c r="E53" s="42" t="s">
        <v>77</v>
      </c>
      <c r="F53" s="42"/>
      <c r="G53" s="42"/>
      <c r="H53" s="4"/>
      <c r="I53" s="43"/>
      <c r="J53" s="4"/>
    </row>
    <row r="54" spans="1:10" ht="14.25" outlineLevel="1">
      <c r="A54" s="5" t="s">
        <v>135</v>
      </c>
      <c r="B54" s="42" t="s">
        <v>77</v>
      </c>
      <c r="C54" s="42" t="s">
        <v>77</v>
      </c>
      <c r="D54" s="42" t="s">
        <v>77</v>
      </c>
      <c r="E54" s="42" t="s">
        <v>77</v>
      </c>
      <c r="F54" s="42"/>
      <c r="G54" s="42"/>
      <c r="H54" s="4"/>
      <c r="I54" s="43"/>
      <c r="J54" s="4"/>
    </row>
    <row r="55" spans="1:10" ht="14.25" outlineLevel="1">
      <c r="A55" s="5" t="s">
        <v>155</v>
      </c>
      <c r="B55" s="42" t="s">
        <v>137</v>
      </c>
      <c r="C55" s="42" t="s">
        <v>137</v>
      </c>
      <c r="D55" s="42" t="s">
        <v>138</v>
      </c>
      <c r="E55" s="42" t="s">
        <v>137</v>
      </c>
      <c r="F55" s="42"/>
      <c r="G55" s="42"/>
      <c r="H55" s="4"/>
      <c r="I55" s="43"/>
      <c r="J55" s="4"/>
    </row>
    <row r="56" spans="1:10" ht="14.25" outlineLevel="1">
      <c r="A56" s="5" t="s">
        <v>140</v>
      </c>
      <c r="B56" s="42" t="s">
        <v>137</v>
      </c>
      <c r="C56" s="42" t="s">
        <v>137</v>
      </c>
      <c r="D56" s="42" t="s">
        <v>138</v>
      </c>
      <c r="E56" s="42" t="s">
        <v>137</v>
      </c>
      <c r="F56" s="42"/>
      <c r="G56" s="42"/>
      <c r="H56" s="4"/>
      <c r="I56" s="43"/>
      <c r="J56" s="4"/>
    </row>
    <row r="57" spans="1:10" ht="14.25" outlineLevel="1">
      <c r="A57" s="5" t="s">
        <v>142</v>
      </c>
      <c r="B57" s="42" t="s">
        <v>77</v>
      </c>
      <c r="C57" s="42" t="s">
        <v>77</v>
      </c>
      <c r="D57" s="42" t="s">
        <v>77</v>
      </c>
      <c r="E57" s="42" t="s">
        <v>77</v>
      </c>
      <c r="F57" s="42" t="s">
        <v>77</v>
      </c>
      <c r="G57" s="42" t="s">
        <v>77</v>
      </c>
      <c r="H57" s="42"/>
      <c r="I57" s="43"/>
      <c r="J57" s="4"/>
    </row>
    <row r="58" spans="1:10" ht="14.25" outlineLevel="1">
      <c r="A58" s="5" t="s">
        <v>143</v>
      </c>
      <c r="B58" s="42" t="s">
        <v>148</v>
      </c>
      <c r="C58" s="42" t="s">
        <v>148</v>
      </c>
      <c r="D58" s="42" t="s">
        <v>153</v>
      </c>
      <c r="E58" s="42" t="s">
        <v>148</v>
      </c>
      <c r="F58" s="42" t="s">
        <v>77</v>
      </c>
      <c r="G58" s="42" t="s">
        <v>77</v>
      </c>
      <c r="H58" s="42"/>
      <c r="I58" s="43"/>
      <c r="J58" s="4"/>
    </row>
    <row r="59" spans="1:10" ht="14.25" outlineLevel="1">
      <c r="A59" s="5" t="s">
        <v>144</v>
      </c>
      <c r="B59" s="42" t="s">
        <v>77</v>
      </c>
      <c r="C59" s="42" t="s">
        <v>77</v>
      </c>
      <c r="D59" s="42" t="s">
        <v>77</v>
      </c>
      <c r="E59" s="42" t="s">
        <v>77</v>
      </c>
      <c r="F59" s="42" t="s">
        <v>77</v>
      </c>
      <c r="G59" s="42" t="s">
        <v>77</v>
      </c>
      <c r="H59" s="42" t="s">
        <v>77</v>
      </c>
      <c r="I59" s="42" t="s">
        <v>77</v>
      </c>
      <c r="J59" s="4"/>
    </row>
    <row r="60" spans="1:10" ht="14.25" outlineLevel="1">
      <c r="A60" s="5" t="s">
        <v>145</v>
      </c>
      <c r="B60" s="42" t="s">
        <v>77</v>
      </c>
      <c r="C60" s="42" t="s">
        <v>77</v>
      </c>
      <c r="D60" s="42" t="s">
        <v>77</v>
      </c>
      <c r="E60" s="42"/>
      <c r="F60" s="42"/>
      <c r="G60" s="4"/>
      <c r="H60" s="4"/>
      <c r="I60" s="43"/>
      <c r="J60" s="4"/>
    </row>
    <row r="61" spans="1:10" ht="14.25" outlineLevel="1">
      <c r="A61" s="5" t="s">
        <v>146</v>
      </c>
      <c r="B61" s="42" t="s">
        <v>77</v>
      </c>
      <c r="C61" s="42" t="s">
        <v>77</v>
      </c>
      <c r="D61" s="42" t="s">
        <v>77</v>
      </c>
      <c r="E61" s="42" t="s">
        <v>77</v>
      </c>
      <c r="F61" s="42" t="s">
        <v>77</v>
      </c>
      <c r="G61" s="42" t="s">
        <v>77</v>
      </c>
      <c r="H61" s="4"/>
      <c r="I61" s="42" t="s">
        <v>108</v>
      </c>
      <c r="J61" s="4"/>
    </row>
    <row r="62" spans="1:10" ht="14.25" outlineLevel="1">
      <c r="A62" s="5" t="s">
        <v>147</v>
      </c>
      <c r="B62" s="42" t="s">
        <v>77</v>
      </c>
      <c r="C62" s="42" t="s">
        <v>77</v>
      </c>
      <c r="D62" s="42" t="s">
        <v>77</v>
      </c>
      <c r="E62" s="4"/>
      <c r="F62" s="42" t="s">
        <v>148</v>
      </c>
      <c r="G62" s="4"/>
      <c r="H62" s="4"/>
      <c r="I62" s="42" t="s">
        <v>148</v>
      </c>
      <c r="J62" s="4"/>
    </row>
    <row r="63" spans="1:10" ht="16.5">
      <c r="A63" s="40" t="s">
        <v>157</v>
      </c>
      <c r="B63" s="41"/>
      <c r="C63" s="41"/>
      <c r="D63" s="41"/>
      <c r="E63" s="41"/>
      <c r="F63" s="41"/>
      <c r="G63" s="41"/>
      <c r="H63" s="41"/>
      <c r="I63" s="41"/>
      <c r="J63" s="41"/>
    </row>
    <row r="64" spans="1:10" ht="14.25" outlineLevel="1">
      <c r="A64" s="5" t="s">
        <v>133</v>
      </c>
      <c r="B64" s="42" t="s">
        <v>77</v>
      </c>
      <c r="C64" s="42" t="s">
        <v>77</v>
      </c>
      <c r="D64" s="42" t="s">
        <v>77</v>
      </c>
      <c r="E64" s="42" t="s">
        <v>77</v>
      </c>
      <c r="F64" s="42"/>
      <c r="G64" s="42"/>
      <c r="H64" s="4"/>
      <c r="I64" s="43"/>
      <c r="J64" s="4"/>
    </row>
    <row r="65" spans="1:10" ht="14.25" outlineLevel="1">
      <c r="A65" s="5" t="s">
        <v>134</v>
      </c>
      <c r="B65" s="42" t="s">
        <v>77</v>
      </c>
      <c r="C65" s="42" t="s">
        <v>77</v>
      </c>
      <c r="D65" s="42" t="s">
        <v>77</v>
      </c>
      <c r="E65" s="42" t="s">
        <v>77</v>
      </c>
      <c r="F65" s="42"/>
      <c r="G65" s="42"/>
      <c r="H65" s="4"/>
      <c r="I65" s="43"/>
      <c r="J65" s="4"/>
    </row>
    <row r="66" spans="1:10" ht="14.25" outlineLevel="1">
      <c r="A66" s="5" t="s">
        <v>135</v>
      </c>
      <c r="B66" s="42" t="s">
        <v>77</v>
      </c>
      <c r="C66" s="42" t="s">
        <v>77</v>
      </c>
      <c r="D66" s="42" t="s">
        <v>77</v>
      </c>
      <c r="E66" s="42" t="s">
        <v>77</v>
      </c>
      <c r="F66" s="42"/>
      <c r="G66" s="42"/>
      <c r="H66" s="4"/>
      <c r="I66" s="43"/>
      <c r="J66" s="4"/>
    </row>
    <row r="67" spans="1:10" ht="14.25" outlineLevel="1">
      <c r="A67" s="5" t="s">
        <v>155</v>
      </c>
      <c r="B67" s="42" t="s">
        <v>137</v>
      </c>
      <c r="C67" s="42" t="s">
        <v>137</v>
      </c>
      <c r="D67" s="42" t="s">
        <v>138</v>
      </c>
      <c r="E67" s="42" t="s">
        <v>137</v>
      </c>
      <c r="F67" s="42"/>
      <c r="G67" s="42"/>
      <c r="H67" s="4"/>
      <c r="I67" s="43"/>
      <c r="J67" s="4"/>
    </row>
    <row r="68" spans="1:10" ht="14.25" outlineLevel="1">
      <c r="A68" s="5" t="s">
        <v>140</v>
      </c>
      <c r="B68" s="42" t="s">
        <v>137</v>
      </c>
      <c r="C68" s="42" t="s">
        <v>137</v>
      </c>
      <c r="D68" s="42" t="s">
        <v>138</v>
      </c>
      <c r="E68" s="42" t="s">
        <v>137</v>
      </c>
      <c r="F68" s="42"/>
      <c r="G68" s="42"/>
      <c r="H68" s="4"/>
      <c r="I68" s="43"/>
      <c r="J68" s="4"/>
    </row>
    <row r="69" spans="1:10" ht="12.75" customHeight="1" outlineLevel="1">
      <c r="A69" s="5" t="s">
        <v>142</v>
      </c>
      <c r="B69" s="42" t="s">
        <v>77</v>
      </c>
      <c r="C69" s="42" t="s">
        <v>77</v>
      </c>
      <c r="D69" s="42" t="s">
        <v>77</v>
      </c>
      <c r="E69" s="42" t="s">
        <v>77</v>
      </c>
      <c r="F69" s="42" t="s">
        <v>77</v>
      </c>
      <c r="G69" s="42" t="s">
        <v>77</v>
      </c>
      <c r="H69" s="42"/>
      <c r="I69" s="43"/>
      <c r="J69" s="4"/>
    </row>
    <row r="70" spans="1:10" ht="14.25" outlineLevel="1">
      <c r="A70" s="5" t="s">
        <v>143</v>
      </c>
      <c r="B70" s="42" t="s">
        <v>148</v>
      </c>
      <c r="C70" s="42" t="s">
        <v>148</v>
      </c>
      <c r="D70" s="42" t="s">
        <v>153</v>
      </c>
      <c r="E70" s="42" t="s">
        <v>148</v>
      </c>
      <c r="F70" s="42" t="s">
        <v>77</v>
      </c>
      <c r="G70" s="42" t="s">
        <v>77</v>
      </c>
      <c r="H70" s="42"/>
      <c r="I70" s="43"/>
      <c r="J70" s="4"/>
    </row>
    <row r="71" spans="1:10" ht="14.25" outlineLevel="1">
      <c r="A71" s="5" t="s">
        <v>144</v>
      </c>
      <c r="B71" s="42" t="s">
        <v>77</v>
      </c>
      <c r="C71" s="42" t="s">
        <v>77</v>
      </c>
      <c r="D71" s="42" t="s">
        <v>77</v>
      </c>
      <c r="E71" s="42" t="s">
        <v>77</v>
      </c>
      <c r="F71" s="42" t="s">
        <v>77</v>
      </c>
      <c r="G71" s="42" t="s">
        <v>77</v>
      </c>
      <c r="H71" s="42" t="s">
        <v>77</v>
      </c>
      <c r="I71" s="42" t="s">
        <v>77</v>
      </c>
      <c r="J71" s="4"/>
    </row>
    <row r="72" spans="1:10" ht="14.25" outlineLevel="1">
      <c r="A72" s="5" t="s">
        <v>145</v>
      </c>
      <c r="B72" s="42" t="s">
        <v>77</v>
      </c>
      <c r="C72" s="42" t="s">
        <v>77</v>
      </c>
      <c r="D72" s="42" t="s">
        <v>77</v>
      </c>
      <c r="E72" s="42" t="s">
        <v>77</v>
      </c>
      <c r="F72" s="42" t="s">
        <v>77</v>
      </c>
      <c r="G72" s="4"/>
      <c r="H72" s="4"/>
      <c r="I72" s="43"/>
      <c r="J72" s="4"/>
    </row>
    <row r="73" spans="1:10" ht="14.25" outlineLevel="1">
      <c r="A73" s="5" t="s">
        <v>146</v>
      </c>
      <c r="B73" s="42" t="s">
        <v>77</v>
      </c>
      <c r="C73" s="42" t="s">
        <v>77</v>
      </c>
      <c r="D73" s="42" t="s">
        <v>77</v>
      </c>
      <c r="E73" s="42" t="s">
        <v>77</v>
      </c>
      <c r="F73" s="42" t="s">
        <v>77</v>
      </c>
      <c r="G73" s="42" t="s">
        <v>77</v>
      </c>
      <c r="H73" s="4"/>
      <c r="I73" s="42" t="s">
        <v>108</v>
      </c>
      <c r="J73" s="4"/>
    </row>
    <row r="74" spans="1:10" ht="14.25" outlineLevel="1">
      <c r="A74" s="5" t="s">
        <v>147</v>
      </c>
      <c r="B74" s="42" t="s">
        <v>77</v>
      </c>
      <c r="C74" s="42" t="s">
        <v>77</v>
      </c>
      <c r="D74" s="42" t="s">
        <v>77</v>
      </c>
      <c r="E74" s="4"/>
      <c r="F74" s="42" t="s">
        <v>148</v>
      </c>
      <c r="G74" s="4"/>
      <c r="H74" s="4"/>
      <c r="I74" s="42" t="s">
        <v>148</v>
      </c>
      <c r="J74" s="4"/>
    </row>
    <row r="75" spans="1:10" ht="16.5">
      <c r="A75" s="40" t="s">
        <v>158</v>
      </c>
      <c r="B75" s="41"/>
      <c r="C75" s="41"/>
      <c r="D75" s="41"/>
      <c r="E75" s="41"/>
      <c r="F75" s="41"/>
      <c r="G75" s="41"/>
      <c r="H75" s="41"/>
      <c r="I75" s="41"/>
      <c r="J75" s="41"/>
    </row>
    <row r="76" spans="1:10" ht="14.25" outlineLevel="1">
      <c r="A76" s="5" t="s">
        <v>133</v>
      </c>
      <c r="B76" s="42" t="s">
        <v>77</v>
      </c>
      <c r="C76" s="42" t="s">
        <v>77</v>
      </c>
      <c r="D76" s="42" t="s">
        <v>77</v>
      </c>
      <c r="E76" s="42" t="s">
        <v>77</v>
      </c>
      <c r="F76" s="42"/>
      <c r="G76" s="42"/>
      <c r="H76" s="4"/>
      <c r="I76" s="43"/>
      <c r="J76" s="4"/>
    </row>
    <row r="77" spans="1:10" ht="14.25" outlineLevel="1">
      <c r="A77" s="5" t="s">
        <v>134</v>
      </c>
      <c r="B77" s="42" t="s">
        <v>77</v>
      </c>
      <c r="C77" s="42" t="s">
        <v>77</v>
      </c>
      <c r="D77" s="42" t="s">
        <v>77</v>
      </c>
      <c r="E77" s="42" t="s">
        <v>77</v>
      </c>
      <c r="F77" s="42"/>
      <c r="G77" s="42"/>
      <c r="H77" s="4"/>
      <c r="I77" s="43"/>
      <c r="J77" s="4"/>
    </row>
    <row r="78" spans="1:10" ht="14.25" outlineLevel="1">
      <c r="A78" s="5" t="s">
        <v>135</v>
      </c>
      <c r="B78" s="42" t="s">
        <v>77</v>
      </c>
      <c r="C78" s="42" t="s">
        <v>77</v>
      </c>
      <c r="D78" s="42" t="s">
        <v>77</v>
      </c>
      <c r="E78" s="42" t="s">
        <v>77</v>
      </c>
      <c r="F78" s="42"/>
      <c r="G78" s="42"/>
      <c r="H78" s="4"/>
      <c r="I78" s="43"/>
      <c r="J78" s="4"/>
    </row>
    <row r="79" spans="1:10" ht="14.25" outlineLevel="1">
      <c r="A79" s="5" t="s">
        <v>155</v>
      </c>
      <c r="B79" s="42" t="s">
        <v>137</v>
      </c>
      <c r="C79" s="42" t="s">
        <v>137</v>
      </c>
      <c r="D79" s="42" t="s">
        <v>138</v>
      </c>
      <c r="E79" s="42" t="s">
        <v>137</v>
      </c>
      <c r="F79" s="42"/>
      <c r="G79" s="42"/>
      <c r="H79" s="4"/>
      <c r="I79" s="43"/>
      <c r="J79" s="4"/>
    </row>
    <row r="80" spans="1:10" ht="14.25" outlineLevel="1">
      <c r="A80" s="5" t="s">
        <v>140</v>
      </c>
      <c r="B80" s="42" t="s">
        <v>137</v>
      </c>
      <c r="C80" s="42" t="s">
        <v>137</v>
      </c>
      <c r="D80" s="42" t="s">
        <v>138</v>
      </c>
      <c r="E80" s="42" t="s">
        <v>137</v>
      </c>
      <c r="F80" s="42"/>
      <c r="G80" s="42"/>
      <c r="H80" s="4"/>
      <c r="I80" s="43"/>
      <c r="J80" s="4"/>
    </row>
    <row r="81" spans="1:10" ht="14.25" outlineLevel="1">
      <c r="A81" s="5" t="s">
        <v>142</v>
      </c>
      <c r="B81" s="42" t="s">
        <v>77</v>
      </c>
      <c r="C81" s="42" t="s">
        <v>77</v>
      </c>
      <c r="D81" s="42" t="s">
        <v>77</v>
      </c>
      <c r="E81" s="42" t="s">
        <v>77</v>
      </c>
      <c r="F81" s="42" t="s">
        <v>77</v>
      </c>
      <c r="G81" s="42" t="s">
        <v>77</v>
      </c>
      <c r="H81" s="42"/>
      <c r="I81" s="43"/>
      <c r="J81" s="4"/>
    </row>
    <row r="82" spans="1:10" ht="14.25" outlineLevel="1">
      <c r="A82" s="5" t="s">
        <v>143</v>
      </c>
      <c r="B82" s="42" t="s">
        <v>148</v>
      </c>
      <c r="C82" s="42" t="s">
        <v>148</v>
      </c>
      <c r="D82" s="42" t="s">
        <v>153</v>
      </c>
      <c r="E82" s="42" t="s">
        <v>148</v>
      </c>
      <c r="F82" s="42" t="s">
        <v>77</v>
      </c>
      <c r="G82" s="42" t="s">
        <v>77</v>
      </c>
      <c r="H82" s="42"/>
      <c r="I82" s="43"/>
      <c r="J82" s="4"/>
    </row>
    <row r="83" spans="1:10" ht="14.25" outlineLevel="1">
      <c r="A83" s="5" t="s">
        <v>144</v>
      </c>
      <c r="B83" s="42" t="s">
        <v>77</v>
      </c>
      <c r="C83" s="42" t="s">
        <v>77</v>
      </c>
      <c r="D83" s="42" t="s">
        <v>77</v>
      </c>
      <c r="E83" s="42" t="s">
        <v>77</v>
      </c>
      <c r="F83" s="42" t="s">
        <v>77</v>
      </c>
      <c r="G83" s="42" t="s">
        <v>77</v>
      </c>
      <c r="H83" s="42" t="s">
        <v>77</v>
      </c>
      <c r="I83" s="42" t="s">
        <v>77</v>
      </c>
      <c r="J83" s="4"/>
    </row>
    <row r="84" spans="1:10" ht="14.25" outlineLevel="1">
      <c r="A84" s="5" t="s">
        <v>145</v>
      </c>
      <c r="B84" s="42" t="s">
        <v>77</v>
      </c>
      <c r="C84" s="42" t="s">
        <v>77</v>
      </c>
      <c r="D84" s="42" t="s">
        <v>77</v>
      </c>
      <c r="E84" s="42"/>
      <c r="F84" s="42"/>
      <c r="G84" s="4"/>
      <c r="H84" s="4"/>
      <c r="I84" s="43"/>
      <c r="J84" s="4"/>
    </row>
    <row r="85" spans="1:10" ht="14.25" outlineLevel="1">
      <c r="A85" s="5" t="s">
        <v>146</v>
      </c>
      <c r="B85" s="42" t="s">
        <v>77</v>
      </c>
      <c r="C85" s="42" t="s">
        <v>77</v>
      </c>
      <c r="D85" s="42" t="s">
        <v>77</v>
      </c>
      <c r="E85" s="42" t="s">
        <v>77</v>
      </c>
      <c r="F85" s="42" t="s">
        <v>77</v>
      </c>
      <c r="G85" s="42" t="s">
        <v>77</v>
      </c>
      <c r="H85" s="4"/>
      <c r="I85" s="42" t="s">
        <v>108</v>
      </c>
      <c r="J85" s="4"/>
    </row>
    <row r="86" spans="1:10" ht="14.25" outlineLevel="1">
      <c r="A86" s="5" t="s">
        <v>147</v>
      </c>
      <c r="B86" s="42" t="s">
        <v>77</v>
      </c>
      <c r="C86" s="42" t="s">
        <v>77</v>
      </c>
      <c r="D86" s="42" t="s">
        <v>77</v>
      </c>
      <c r="E86" s="4"/>
      <c r="F86" s="42" t="s">
        <v>148</v>
      </c>
      <c r="G86" s="4"/>
      <c r="H86" s="4"/>
      <c r="I86" s="42" t="s">
        <v>148</v>
      </c>
      <c r="J86" s="4"/>
    </row>
    <row r="87" spans="1:10" ht="16.5">
      <c r="A87" s="40" t="s">
        <v>159</v>
      </c>
      <c r="B87" s="41"/>
      <c r="C87" s="41"/>
      <c r="D87" s="41"/>
      <c r="E87" s="41"/>
      <c r="F87" s="41"/>
      <c r="G87" s="41"/>
      <c r="H87" s="41"/>
      <c r="I87" s="41"/>
      <c r="J87" s="41"/>
    </row>
    <row r="88" spans="1:10" ht="14.25" outlineLevel="1">
      <c r="A88" s="5" t="s">
        <v>133</v>
      </c>
      <c r="B88" s="42" t="s">
        <v>77</v>
      </c>
      <c r="C88" s="42" t="s">
        <v>77</v>
      </c>
      <c r="D88" s="42" t="s">
        <v>77</v>
      </c>
      <c r="E88" s="42" t="s">
        <v>77</v>
      </c>
      <c r="F88" s="42"/>
      <c r="G88" s="42"/>
      <c r="H88" s="4"/>
      <c r="I88" s="43"/>
      <c r="J88" s="4"/>
    </row>
    <row r="89" spans="1:10" ht="14.25" outlineLevel="1">
      <c r="A89" s="5" t="s">
        <v>134</v>
      </c>
      <c r="B89" s="42" t="s">
        <v>77</v>
      </c>
      <c r="C89" s="42" t="s">
        <v>77</v>
      </c>
      <c r="D89" s="42" t="s">
        <v>77</v>
      </c>
      <c r="E89" s="42" t="s">
        <v>77</v>
      </c>
      <c r="F89" s="42"/>
      <c r="G89" s="42"/>
      <c r="H89" s="4"/>
      <c r="I89" s="43"/>
      <c r="J89" s="4"/>
    </row>
    <row r="90" spans="1:10" ht="14.25" outlineLevel="1">
      <c r="A90" s="5" t="s">
        <v>135</v>
      </c>
      <c r="B90" s="42" t="s">
        <v>77</v>
      </c>
      <c r="C90" s="42" t="s">
        <v>77</v>
      </c>
      <c r="D90" s="42" t="s">
        <v>77</v>
      </c>
      <c r="E90" s="42" t="s">
        <v>77</v>
      </c>
      <c r="F90" s="42"/>
      <c r="G90" s="42"/>
      <c r="H90" s="4"/>
      <c r="I90" s="43"/>
      <c r="J90" s="4"/>
    </row>
    <row r="91" spans="1:10" ht="14.25" outlineLevel="1">
      <c r="A91" s="5" t="s">
        <v>155</v>
      </c>
      <c r="B91" s="42" t="s">
        <v>137</v>
      </c>
      <c r="C91" s="42" t="s">
        <v>137</v>
      </c>
      <c r="D91" s="42" t="s">
        <v>138</v>
      </c>
      <c r="E91" s="42" t="s">
        <v>137</v>
      </c>
      <c r="F91" s="42"/>
      <c r="G91" s="42"/>
      <c r="H91" s="4"/>
      <c r="I91" s="43"/>
      <c r="J91" s="4"/>
    </row>
    <row r="92" spans="1:10" ht="14.25" outlineLevel="1">
      <c r="A92" s="5" t="s">
        <v>140</v>
      </c>
      <c r="B92" s="42" t="s">
        <v>137</v>
      </c>
      <c r="C92" s="42" t="s">
        <v>137</v>
      </c>
      <c r="D92" s="42" t="s">
        <v>138</v>
      </c>
      <c r="E92" s="42" t="s">
        <v>137</v>
      </c>
      <c r="F92" s="42"/>
      <c r="G92" s="42"/>
      <c r="H92" s="4"/>
      <c r="I92" s="43"/>
      <c r="J92" s="4"/>
    </row>
    <row r="93" spans="1:10" ht="14.25" outlineLevel="1">
      <c r="A93" s="5" t="s">
        <v>142</v>
      </c>
      <c r="B93" s="42" t="s">
        <v>77</v>
      </c>
      <c r="C93" s="42" t="s">
        <v>77</v>
      </c>
      <c r="D93" s="42" t="s">
        <v>77</v>
      </c>
      <c r="E93" s="42" t="s">
        <v>77</v>
      </c>
      <c r="F93" s="42" t="s">
        <v>77</v>
      </c>
      <c r="G93" s="42" t="s">
        <v>77</v>
      </c>
      <c r="H93" s="42"/>
      <c r="I93" s="43"/>
      <c r="J93" s="4"/>
    </row>
    <row r="94" spans="1:10" ht="14.25" outlineLevel="1">
      <c r="A94" s="5" t="s">
        <v>143</v>
      </c>
      <c r="B94" s="42" t="s">
        <v>148</v>
      </c>
      <c r="C94" s="42" t="s">
        <v>148</v>
      </c>
      <c r="D94" s="42" t="s">
        <v>153</v>
      </c>
      <c r="E94" s="42" t="s">
        <v>148</v>
      </c>
      <c r="F94" s="42" t="s">
        <v>77</v>
      </c>
      <c r="G94" s="42" t="s">
        <v>77</v>
      </c>
      <c r="H94" s="42"/>
      <c r="I94" s="43"/>
      <c r="J94" s="4"/>
    </row>
    <row r="95" spans="1:10" ht="14.25" outlineLevel="1">
      <c r="A95" s="5" t="s">
        <v>144</v>
      </c>
      <c r="B95" s="42" t="s">
        <v>77</v>
      </c>
      <c r="C95" s="42" t="s">
        <v>77</v>
      </c>
      <c r="D95" s="42" t="s">
        <v>77</v>
      </c>
      <c r="E95" s="42" t="s">
        <v>77</v>
      </c>
      <c r="F95" s="42" t="s">
        <v>77</v>
      </c>
      <c r="G95" s="42" t="s">
        <v>77</v>
      </c>
      <c r="H95" s="42" t="s">
        <v>77</v>
      </c>
      <c r="I95" s="42" t="s">
        <v>77</v>
      </c>
      <c r="J95" s="4"/>
    </row>
    <row r="96" spans="1:10" ht="14.25" outlineLevel="1">
      <c r="A96" s="5" t="s">
        <v>145</v>
      </c>
      <c r="B96" s="42" t="s">
        <v>77</v>
      </c>
      <c r="C96" s="42" t="s">
        <v>77</v>
      </c>
      <c r="D96" s="42" t="s">
        <v>77</v>
      </c>
      <c r="E96" s="42"/>
      <c r="F96" s="42"/>
      <c r="G96" s="4"/>
      <c r="H96" s="4"/>
      <c r="I96" s="43"/>
      <c r="J96" s="4"/>
    </row>
    <row r="97" spans="1:10" ht="14.25" outlineLevel="1">
      <c r="A97" s="5" t="s">
        <v>146</v>
      </c>
      <c r="B97" s="42" t="s">
        <v>77</v>
      </c>
      <c r="C97" s="42" t="s">
        <v>77</v>
      </c>
      <c r="D97" s="42" t="s">
        <v>77</v>
      </c>
      <c r="E97" s="42" t="s">
        <v>77</v>
      </c>
      <c r="F97" s="42" t="s">
        <v>77</v>
      </c>
      <c r="G97" s="42" t="s">
        <v>77</v>
      </c>
      <c r="H97" s="4"/>
      <c r="I97" s="42" t="s">
        <v>108</v>
      </c>
      <c r="J97" s="4"/>
    </row>
    <row r="98" spans="1:10" ht="14.25" outlineLevel="1">
      <c r="A98" s="5" t="s">
        <v>147</v>
      </c>
      <c r="B98" s="42" t="s">
        <v>77</v>
      </c>
      <c r="C98" s="42" t="s">
        <v>77</v>
      </c>
      <c r="D98" s="42" t="s">
        <v>77</v>
      </c>
      <c r="E98" s="4"/>
      <c r="F98" s="42" t="s">
        <v>148</v>
      </c>
      <c r="G98" s="4"/>
      <c r="H98" s="4"/>
      <c r="I98" s="42" t="s">
        <v>148</v>
      </c>
      <c r="J98" s="4"/>
    </row>
    <row r="99" spans="1:10" ht="16.5">
      <c r="A99" s="40" t="s">
        <v>78</v>
      </c>
      <c r="B99" s="41"/>
      <c r="C99" s="41"/>
      <c r="D99" s="41"/>
      <c r="E99" s="41"/>
      <c r="F99" s="41"/>
      <c r="G99" s="41"/>
      <c r="H99" s="41"/>
      <c r="I99" s="41"/>
      <c r="J99" s="41"/>
    </row>
    <row r="100" spans="1:10" ht="16.5" outlineLevel="1">
      <c r="A100" s="41" t="s">
        <v>160</v>
      </c>
      <c r="B100" s="41"/>
      <c r="C100" s="41"/>
      <c r="D100" s="41"/>
      <c r="E100" s="41"/>
      <c r="F100" s="41"/>
      <c r="G100" s="41"/>
      <c r="H100" s="41"/>
      <c r="I100" s="41"/>
      <c r="J100" s="41"/>
    </row>
    <row r="101" spans="1:10" ht="14.25" outlineLevel="3">
      <c r="A101" s="5" t="s">
        <v>133</v>
      </c>
      <c r="B101" s="42" t="s">
        <v>77</v>
      </c>
      <c r="C101" s="42" t="s">
        <v>77</v>
      </c>
      <c r="D101" s="42" t="s">
        <v>77</v>
      </c>
      <c r="E101" s="42" t="s">
        <v>77</v>
      </c>
      <c r="F101" s="42"/>
      <c r="G101" s="42"/>
      <c r="H101" s="4"/>
      <c r="I101" s="43"/>
      <c r="J101" s="4"/>
    </row>
    <row r="102" spans="1:10" ht="14.25" outlineLevel="3">
      <c r="A102" s="5" t="s">
        <v>134</v>
      </c>
      <c r="B102" s="42" t="s">
        <v>77</v>
      </c>
      <c r="C102" s="42" t="s">
        <v>77</v>
      </c>
      <c r="D102" s="42" t="s">
        <v>77</v>
      </c>
      <c r="E102" s="42" t="s">
        <v>77</v>
      </c>
      <c r="F102" s="42"/>
      <c r="G102" s="42"/>
      <c r="H102" s="4"/>
      <c r="I102" s="43"/>
      <c r="J102" s="4"/>
    </row>
    <row r="103" spans="1:10" ht="14.25" outlineLevel="3">
      <c r="A103" s="5" t="s">
        <v>135</v>
      </c>
      <c r="B103" s="42" t="s">
        <v>77</v>
      </c>
      <c r="C103" s="42" t="s">
        <v>77</v>
      </c>
      <c r="D103" s="42" t="s">
        <v>77</v>
      </c>
      <c r="E103" s="42" t="s">
        <v>77</v>
      </c>
      <c r="F103" s="42"/>
      <c r="G103" s="42"/>
      <c r="H103" s="4"/>
      <c r="I103" s="43"/>
      <c r="J103" s="4"/>
    </row>
    <row r="104" spans="1:10" ht="14.25" outlineLevel="3">
      <c r="A104" s="5" t="s">
        <v>155</v>
      </c>
      <c r="B104" s="42" t="s">
        <v>137</v>
      </c>
      <c r="C104" s="42" t="s">
        <v>137</v>
      </c>
      <c r="D104" s="42" t="s">
        <v>138</v>
      </c>
      <c r="E104" s="42" t="s">
        <v>137</v>
      </c>
      <c r="F104" s="42"/>
      <c r="G104" s="42"/>
      <c r="H104" s="4"/>
      <c r="I104" s="43"/>
      <c r="J104" s="4"/>
    </row>
    <row r="105" spans="1:10" ht="14.25" outlineLevel="3">
      <c r="A105" s="5" t="s">
        <v>140</v>
      </c>
      <c r="B105" s="42" t="s">
        <v>137</v>
      </c>
      <c r="C105" s="42" t="s">
        <v>137</v>
      </c>
      <c r="D105" s="42" t="s">
        <v>138</v>
      </c>
      <c r="E105" s="42" t="s">
        <v>137</v>
      </c>
      <c r="F105" s="42"/>
      <c r="G105" s="42"/>
      <c r="H105" s="4"/>
      <c r="I105" s="43"/>
      <c r="J105" s="4"/>
    </row>
    <row r="106" spans="1:10" ht="14.25" outlineLevel="3">
      <c r="A106" s="5" t="s">
        <v>142</v>
      </c>
      <c r="B106" s="42" t="s">
        <v>77</v>
      </c>
      <c r="C106" s="42" t="s">
        <v>77</v>
      </c>
      <c r="D106" s="42" t="s">
        <v>77</v>
      </c>
      <c r="E106" s="42" t="s">
        <v>77</v>
      </c>
      <c r="F106" s="42" t="s">
        <v>77</v>
      </c>
      <c r="G106" s="42" t="s">
        <v>77</v>
      </c>
      <c r="H106" s="42"/>
      <c r="I106" s="43"/>
      <c r="J106" s="4"/>
    </row>
    <row r="107" spans="1:10" ht="14.25" outlineLevel="3">
      <c r="A107" s="5" t="s">
        <v>143</v>
      </c>
      <c r="B107" s="42" t="s">
        <v>77</v>
      </c>
      <c r="C107" s="42" t="s">
        <v>77</v>
      </c>
      <c r="D107" s="42" t="s">
        <v>77</v>
      </c>
      <c r="E107" s="42" t="s">
        <v>148</v>
      </c>
      <c r="F107" s="42" t="s">
        <v>77</v>
      </c>
      <c r="G107" s="42" t="s">
        <v>77</v>
      </c>
      <c r="H107" s="42"/>
      <c r="I107" s="43"/>
      <c r="J107" s="4"/>
    </row>
    <row r="108" spans="1:10" ht="14.25" outlineLevel="3">
      <c r="A108" s="5" t="s">
        <v>144</v>
      </c>
      <c r="B108" s="42" t="s">
        <v>77</v>
      </c>
      <c r="C108" s="42" t="s">
        <v>77</v>
      </c>
      <c r="D108" s="42" t="s">
        <v>77</v>
      </c>
      <c r="E108" s="42" t="s">
        <v>77</v>
      </c>
      <c r="F108" s="42" t="s">
        <v>77</v>
      </c>
      <c r="G108" s="42" t="s">
        <v>77</v>
      </c>
      <c r="H108" s="42" t="s">
        <v>77</v>
      </c>
      <c r="I108" s="42" t="s">
        <v>77</v>
      </c>
      <c r="J108" s="4"/>
    </row>
    <row r="109" spans="1:10" ht="14.25" outlineLevel="3">
      <c r="A109" s="5" t="s">
        <v>145</v>
      </c>
      <c r="B109" s="42" t="s">
        <v>77</v>
      </c>
      <c r="C109" s="42" t="s">
        <v>77</v>
      </c>
      <c r="D109" s="42" t="s">
        <v>77</v>
      </c>
      <c r="E109" s="42"/>
      <c r="F109" s="42" t="s">
        <v>77</v>
      </c>
      <c r="G109" s="4"/>
      <c r="H109" s="4"/>
      <c r="I109" s="43"/>
      <c r="J109" s="4"/>
    </row>
    <row r="110" spans="1:10" ht="14.25" outlineLevel="3">
      <c r="A110" s="5" t="s">
        <v>146</v>
      </c>
      <c r="B110" s="42" t="s">
        <v>77</v>
      </c>
      <c r="C110" s="42" t="s">
        <v>77</v>
      </c>
      <c r="D110" s="42" t="s">
        <v>77</v>
      </c>
      <c r="E110" s="42" t="s">
        <v>77</v>
      </c>
      <c r="F110" s="42"/>
      <c r="G110" s="42"/>
      <c r="H110" s="4"/>
      <c r="I110" s="42" t="s">
        <v>108</v>
      </c>
      <c r="J110" s="5" t="s">
        <v>161</v>
      </c>
    </row>
    <row r="111" spans="1:10" ht="14.25" outlineLevel="3">
      <c r="A111" s="5" t="s">
        <v>147</v>
      </c>
      <c r="B111" s="42" t="s">
        <v>77</v>
      </c>
      <c r="C111" s="42" t="s">
        <v>77</v>
      </c>
      <c r="D111" s="42" t="s">
        <v>77</v>
      </c>
      <c r="E111" s="4"/>
      <c r="F111" s="42" t="s">
        <v>148</v>
      </c>
      <c r="G111" s="42" t="s">
        <v>162</v>
      </c>
      <c r="H111" s="42" t="s">
        <v>162</v>
      </c>
      <c r="I111" s="42" t="s">
        <v>148</v>
      </c>
      <c r="J111" s="4"/>
    </row>
    <row r="112" spans="1:10" ht="16.5" outlineLevel="1">
      <c r="A112" s="41" t="s">
        <v>163</v>
      </c>
      <c r="B112" s="41"/>
      <c r="C112" s="41"/>
      <c r="D112" s="41"/>
      <c r="E112" s="41"/>
      <c r="F112" s="41"/>
      <c r="G112" s="41"/>
      <c r="H112" s="41"/>
      <c r="I112" s="41"/>
      <c r="J112" s="41"/>
    </row>
    <row r="113" spans="1:10" ht="14.25" outlineLevel="3">
      <c r="A113" s="5" t="s">
        <v>133</v>
      </c>
      <c r="B113" s="42" t="s">
        <v>77</v>
      </c>
      <c r="C113" s="42" t="s">
        <v>77</v>
      </c>
      <c r="D113" s="42" t="s">
        <v>77</v>
      </c>
      <c r="E113" s="42" t="s">
        <v>77</v>
      </c>
      <c r="F113" s="42" t="s">
        <v>162</v>
      </c>
      <c r="G113" s="42" t="s">
        <v>162</v>
      </c>
      <c r="H113" s="42" t="s">
        <v>162</v>
      </c>
      <c r="I113" s="42" t="s">
        <v>162</v>
      </c>
      <c r="J113" s="4"/>
    </row>
    <row r="114" spans="1:10" ht="14.25" outlineLevel="3">
      <c r="A114" s="5" t="s">
        <v>134</v>
      </c>
      <c r="B114" s="42" t="s">
        <v>77</v>
      </c>
      <c r="C114" s="42" t="s">
        <v>77</v>
      </c>
      <c r="D114" s="42" t="s">
        <v>77</v>
      </c>
      <c r="E114" s="42" t="s">
        <v>77</v>
      </c>
      <c r="F114" s="42" t="s">
        <v>162</v>
      </c>
      <c r="G114" s="42" t="s">
        <v>162</v>
      </c>
      <c r="H114" s="42" t="s">
        <v>162</v>
      </c>
      <c r="I114" s="42" t="s">
        <v>162</v>
      </c>
      <c r="J114" s="4"/>
    </row>
    <row r="115" spans="1:10" ht="14.25" outlineLevel="3">
      <c r="A115" s="5" t="s">
        <v>135</v>
      </c>
      <c r="B115" s="42" t="s">
        <v>77</v>
      </c>
      <c r="C115" s="42" t="s">
        <v>77</v>
      </c>
      <c r="D115" s="42" t="s">
        <v>77</v>
      </c>
      <c r="E115" s="42" t="s">
        <v>77</v>
      </c>
      <c r="F115" s="42" t="s">
        <v>162</v>
      </c>
      <c r="G115" s="42" t="s">
        <v>162</v>
      </c>
      <c r="H115" s="42" t="s">
        <v>162</v>
      </c>
      <c r="I115" s="42" t="s">
        <v>162</v>
      </c>
      <c r="J115" s="4"/>
    </row>
    <row r="116" spans="1:10" ht="14.25" outlineLevel="3">
      <c r="A116" s="5" t="s">
        <v>155</v>
      </c>
      <c r="B116" s="42" t="s">
        <v>137</v>
      </c>
      <c r="C116" s="42" t="s">
        <v>137</v>
      </c>
      <c r="D116" s="42" t="s">
        <v>138</v>
      </c>
      <c r="E116" s="42" t="s">
        <v>137</v>
      </c>
      <c r="F116" s="42" t="s">
        <v>162</v>
      </c>
      <c r="G116" s="42" t="s">
        <v>162</v>
      </c>
      <c r="H116" s="42" t="s">
        <v>162</v>
      </c>
      <c r="I116" s="42" t="s">
        <v>162</v>
      </c>
      <c r="J116" s="4"/>
    </row>
    <row r="117" spans="1:10" ht="14.25" outlineLevel="3">
      <c r="A117" s="5" t="s">
        <v>140</v>
      </c>
      <c r="B117" s="42" t="s">
        <v>137</v>
      </c>
      <c r="C117" s="42" t="s">
        <v>137</v>
      </c>
      <c r="D117" s="42" t="s">
        <v>138</v>
      </c>
      <c r="E117" s="42" t="s">
        <v>137</v>
      </c>
      <c r="F117" s="42" t="s">
        <v>162</v>
      </c>
      <c r="G117" s="42" t="s">
        <v>162</v>
      </c>
      <c r="H117" s="42" t="s">
        <v>162</v>
      </c>
      <c r="I117" s="42" t="s">
        <v>162</v>
      </c>
      <c r="J117" s="4"/>
    </row>
    <row r="118" spans="1:10" ht="14.25" outlineLevel="3">
      <c r="A118" s="5" t="s">
        <v>142</v>
      </c>
      <c r="B118" s="42" t="s">
        <v>77</v>
      </c>
      <c r="C118" s="42" t="s">
        <v>77</v>
      </c>
      <c r="D118" s="42" t="s">
        <v>77</v>
      </c>
      <c r="E118" s="42" t="s">
        <v>77</v>
      </c>
      <c r="F118" s="42" t="s">
        <v>77</v>
      </c>
      <c r="G118" s="42" t="s">
        <v>77</v>
      </c>
      <c r="H118" s="42" t="s">
        <v>162</v>
      </c>
      <c r="I118" s="42" t="s">
        <v>162</v>
      </c>
      <c r="J118" s="4"/>
    </row>
    <row r="119" spans="1:10" ht="14.25" outlineLevel="3">
      <c r="A119" s="5" t="s">
        <v>143</v>
      </c>
      <c r="B119" s="42" t="s">
        <v>148</v>
      </c>
      <c r="C119" s="42" t="s">
        <v>148</v>
      </c>
      <c r="D119" s="42" t="s">
        <v>153</v>
      </c>
      <c r="E119" s="42" t="s">
        <v>148</v>
      </c>
      <c r="F119" s="42" t="s">
        <v>77</v>
      </c>
      <c r="G119" s="42" t="s">
        <v>77</v>
      </c>
      <c r="H119" s="42" t="s">
        <v>162</v>
      </c>
      <c r="I119" s="42" t="s">
        <v>162</v>
      </c>
      <c r="J119" s="5" t="s">
        <v>164</v>
      </c>
    </row>
    <row r="120" spans="1:10" ht="14.25" outlineLevel="3">
      <c r="A120" s="5" t="s">
        <v>144</v>
      </c>
      <c r="B120" s="42" t="s">
        <v>77</v>
      </c>
      <c r="C120" s="42" t="s">
        <v>77</v>
      </c>
      <c r="D120" s="42" t="s">
        <v>77</v>
      </c>
      <c r="E120" s="42" t="s">
        <v>77</v>
      </c>
      <c r="F120" s="42" t="s">
        <v>77</v>
      </c>
      <c r="G120" s="42" t="s">
        <v>77</v>
      </c>
      <c r="H120" s="42" t="s">
        <v>77</v>
      </c>
      <c r="I120" s="42" t="s">
        <v>77</v>
      </c>
      <c r="J120" s="4"/>
    </row>
    <row r="121" spans="1:10" ht="14.25" outlineLevel="3">
      <c r="A121" s="5" t="s">
        <v>145</v>
      </c>
      <c r="B121" s="42" t="s">
        <v>77</v>
      </c>
      <c r="C121" s="42" t="s">
        <v>162</v>
      </c>
      <c r="D121" s="42" t="s">
        <v>162</v>
      </c>
      <c r="E121" s="42"/>
      <c r="F121" s="42" t="s">
        <v>162</v>
      </c>
      <c r="G121" s="42" t="s">
        <v>162</v>
      </c>
      <c r="H121" s="42" t="s">
        <v>162</v>
      </c>
      <c r="I121" s="42" t="s">
        <v>162</v>
      </c>
      <c r="J121" s="5" t="s">
        <v>165</v>
      </c>
    </row>
    <row r="122" spans="1:10" ht="15" customHeight="1" outlineLevel="3">
      <c r="A122" s="5" t="s">
        <v>146</v>
      </c>
      <c r="B122" s="42" t="s">
        <v>77</v>
      </c>
      <c r="C122" s="42" t="s">
        <v>77</v>
      </c>
      <c r="D122" s="42" t="s">
        <v>77</v>
      </c>
      <c r="E122" s="42" t="s">
        <v>77</v>
      </c>
      <c r="F122" s="42" t="s">
        <v>77</v>
      </c>
      <c r="G122" s="42" t="s">
        <v>77</v>
      </c>
      <c r="H122" s="4"/>
      <c r="I122" s="42" t="s">
        <v>108</v>
      </c>
      <c r="J122" s="4"/>
    </row>
    <row r="123" spans="1:10" ht="14.25" outlineLevel="3">
      <c r="A123" s="5" t="s">
        <v>147</v>
      </c>
      <c r="B123" s="42" t="s">
        <v>77</v>
      </c>
      <c r="C123" s="42" t="s">
        <v>77</v>
      </c>
      <c r="D123" s="42" t="s">
        <v>77</v>
      </c>
      <c r="E123" s="4"/>
      <c r="F123" s="42" t="s">
        <v>148</v>
      </c>
      <c r="G123" s="4"/>
      <c r="H123" s="4"/>
      <c r="I123" s="43"/>
      <c r="J123" s="4"/>
    </row>
    <row r="124" spans="1:10" ht="16.5" outlineLevel="1">
      <c r="A124" s="41" t="s">
        <v>166</v>
      </c>
      <c r="B124" s="41"/>
      <c r="C124" s="41"/>
      <c r="D124" s="41"/>
      <c r="E124" s="41"/>
      <c r="F124" s="41"/>
      <c r="G124" s="41"/>
      <c r="H124" s="41"/>
      <c r="I124" s="41"/>
      <c r="J124" s="41"/>
    </row>
    <row r="125" spans="1:10" ht="14.25" outlineLevel="2">
      <c r="A125" s="5" t="s">
        <v>133</v>
      </c>
      <c r="B125" s="42" t="s">
        <v>77</v>
      </c>
      <c r="C125" s="42" t="s">
        <v>77</v>
      </c>
      <c r="D125" s="42" t="s">
        <v>77</v>
      </c>
      <c r="E125" s="42" t="s">
        <v>77</v>
      </c>
      <c r="F125" s="42" t="s">
        <v>162</v>
      </c>
      <c r="G125" s="42" t="s">
        <v>162</v>
      </c>
      <c r="H125" s="42" t="s">
        <v>162</v>
      </c>
      <c r="I125" s="42" t="s">
        <v>162</v>
      </c>
      <c r="J125" s="4"/>
    </row>
    <row r="126" spans="1:10" ht="14.25" outlineLevel="2">
      <c r="A126" s="5" t="s">
        <v>134</v>
      </c>
      <c r="B126" s="42" t="s">
        <v>77</v>
      </c>
      <c r="C126" s="42" t="s">
        <v>77</v>
      </c>
      <c r="D126" s="42" t="s">
        <v>77</v>
      </c>
      <c r="E126" s="42" t="s">
        <v>77</v>
      </c>
      <c r="F126" s="42" t="s">
        <v>162</v>
      </c>
      <c r="G126" s="42" t="s">
        <v>162</v>
      </c>
      <c r="H126" s="42" t="s">
        <v>162</v>
      </c>
      <c r="I126" s="42" t="s">
        <v>162</v>
      </c>
      <c r="J126" s="4"/>
    </row>
    <row r="127" spans="1:10" ht="14.25" outlineLevel="2">
      <c r="A127" s="5" t="s">
        <v>135</v>
      </c>
      <c r="B127" s="42" t="s">
        <v>77</v>
      </c>
      <c r="C127" s="42" t="s">
        <v>77</v>
      </c>
      <c r="D127" s="42" t="s">
        <v>77</v>
      </c>
      <c r="E127" s="42" t="s">
        <v>77</v>
      </c>
      <c r="F127" s="42" t="s">
        <v>162</v>
      </c>
      <c r="G127" s="42" t="s">
        <v>162</v>
      </c>
      <c r="H127" s="42" t="s">
        <v>162</v>
      </c>
      <c r="I127" s="42" t="s">
        <v>162</v>
      </c>
      <c r="J127" s="4"/>
    </row>
    <row r="128" spans="1:10" ht="14.25" outlineLevel="2">
      <c r="A128" s="5" t="s">
        <v>155</v>
      </c>
      <c r="B128" s="42" t="s">
        <v>137</v>
      </c>
      <c r="C128" s="42" t="s">
        <v>137</v>
      </c>
      <c r="D128" s="42" t="s">
        <v>138</v>
      </c>
      <c r="E128" s="42" t="s">
        <v>137</v>
      </c>
      <c r="F128" s="42" t="s">
        <v>162</v>
      </c>
      <c r="G128" s="42" t="s">
        <v>162</v>
      </c>
      <c r="H128" s="42" t="s">
        <v>162</v>
      </c>
      <c r="I128" s="42" t="s">
        <v>162</v>
      </c>
      <c r="J128" s="4"/>
    </row>
    <row r="129" spans="1:10" ht="14.25" outlineLevel="2">
      <c r="A129" s="5" t="s">
        <v>140</v>
      </c>
      <c r="B129" s="42" t="s">
        <v>137</v>
      </c>
      <c r="C129" s="42" t="s">
        <v>137</v>
      </c>
      <c r="D129" s="42" t="s">
        <v>138</v>
      </c>
      <c r="E129" s="42" t="s">
        <v>137</v>
      </c>
      <c r="F129" s="42" t="s">
        <v>162</v>
      </c>
      <c r="G129" s="42" t="s">
        <v>162</v>
      </c>
      <c r="H129" s="42" t="s">
        <v>162</v>
      </c>
      <c r="I129" s="42" t="s">
        <v>162</v>
      </c>
      <c r="J129" s="4"/>
    </row>
    <row r="130" spans="1:10" ht="14.25" outlineLevel="2">
      <c r="A130" s="5" t="s">
        <v>142</v>
      </c>
      <c r="B130" s="42" t="s">
        <v>77</v>
      </c>
      <c r="C130" s="42" t="s">
        <v>77</v>
      </c>
      <c r="D130" s="42" t="s">
        <v>77</v>
      </c>
      <c r="E130" s="42" t="s">
        <v>77</v>
      </c>
      <c r="F130" s="42" t="s">
        <v>77</v>
      </c>
      <c r="G130" s="42" t="s">
        <v>77</v>
      </c>
      <c r="H130" s="42" t="s">
        <v>162</v>
      </c>
      <c r="I130" s="42" t="s">
        <v>162</v>
      </c>
      <c r="J130" s="4"/>
    </row>
    <row r="131" spans="1:10" ht="14.25" outlineLevel="2">
      <c r="A131" s="5" t="s">
        <v>143</v>
      </c>
      <c r="B131" s="42" t="s">
        <v>148</v>
      </c>
      <c r="C131" s="42" t="s">
        <v>148</v>
      </c>
      <c r="D131" s="42" t="s">
        <v>153</v>
      </c>
      <c r="E131" s="42" t="s">
        <v>148</v>
      </c>
      <c r="F131" s="42" t="s">
        <v>77</v>
      </c>
      <c r="G131" s="42" t="s">
        <v>77</v>
      </c>
      <c r="H131" s="42" t="s">
        <v>162</v>
      </c>
      <c r="I131" s="42" t="s">
        <v>162</v>
      </c>
      <c r="J131" s="4"/>
    </row>
    <row r="132" spans="1:10" ht="14.25" outlineLevel="2">
      <c r="A132" s="5" t="s">
        <v>144</v>
      </c>
      <c r="B132" s="42" t="s">
        <v>77</v>
      </c>
      <c r="C132" s="42" t="s">
        <v>77</v>
      </c>
      <c r="D132" s="42" t="s">
        <v>77</v>
      </c>
      <c r="E132" s="42" t="s">
        <v>77</v>
      </c>
      <c r="F132" s="42" t="s">
        <v>77</v>
      </c>
      <c r="G132" s="42" t="s">
        <v>77</v>
      </c>
      <c r="H132" s="42" t="s">
        <v>77</v>
      </c>
      <c r="I132" s="42" t="s">
        <v>77</v>
      </c>
      <c r="J132" s="4"/>
    </row>
    <row r="133" spans="1:10" ht="14.25" outlineLevel="2">
      <c r="A133" s="5" t="s">
        <v>145</v>
      </c>
      <c r="B133" s="42" t="s">
        <v>77</v>
      </c>
      <c r="C133" s="42" t="s">
        <v>77</v>
      </c>
      <c r="D133" s="42" t="s">
        <v>77</v>
      </c>
      <c r="E133" s="42" t="s">
        <v>162</v>
      </c>
      <c r="F133" s="42" t="s">
        <v>162</v>
      </c>
      <c r="G133" s="42" t="s">
        <v>162</v>
      </c>
      <c r="H133" s="42" t="s">
        <v>162</v>
      </c>
      <c r="I133" s="42" t="s">
        <v>162</v>
      </c>
      <c r="J133" s="4"/>
    </row>
    <row r="134" spans="1:10" ht="14.25" outlineLevel="2">
      <c r="A134" s="5" t="s">
        <v>146</v>
      </c>
      <c r="B134" s="42" t="s">
        <v>77</v>
      </c>
      <c r="C134" s="42" t="s">
        <v>77</v>
      </c>
      <c r="D134" s="42" t="s">
        <v>77</v>
      </c>
      <c r="E134" s="42" t="s">
        <v>77</v>
      </c>
      <c r="F134" s="42" t="s">
        <v>77</v>
      </c>
      <c r="G134" s="42" t="s">
        <v>77</v>
      </c>
      <c r="H134" s="4"/>
      <c r="I134" s="42" t="s">
        <v>108</v>
      </c>
      <c r="J134" s="4"/>
    </row>
    <row r="135" spans="1:10" ht="14.25" outlineLevel="2">
      <c r="A135" s="5" t="s">
        <v>147</v>
      </c>
      <c r="B135" s="42" t="s">
        <v>77</v>
      </c>
      <c r="C135" s="42" t="s">
        <v>77</v>
      </c>
      <c r="D135" s="42" t="s">
        <v>77</v>
      </c>
      <c r="E135" s="4"/>
      <c r="F135" s="42" t="s">
        <v>148</v>
      </c>
      <c r="G135" s="4"/>
      <c r="H135" s="4"/>
      <c r="I135" s="43"/>
      <c r="J135" s="4"/>
    </row>
    <row r="136" spans="1:10" ht="16.5" outlineLevel="1">
      <c r="A136" s="41" t="s">
        <v>167</v>
      </c>
      <c r="B136" s="41"/>
      <c r="C136" s="41"/>
      <c r="D136" s="41"/>
      <c r="E136" s="41"/>
      <c r="F136" s="41"/>
      <c r="G136" s="41"/>
      <c r="H136" s="41"/>
      <c r="I136" s="41"/>
      <c r="J136" s="41"/>
    </row>
    <row r="137" spans="1:10" ht="14.25" outlineLevel="1">
      <c r="A137" s="5" t="s">
        <v>133</v>
      </c>
      <c r="B137" s="42" t="s">
        <v>162</v>
      </c>
      <c r="C137" s="42" t="s">
        <v>162</v>
      </c>
      <c r="D137" s="42" t="s">
        <v>162</v>
      </c>
      <c r="E137" s="42" t="s">
        <v>162</v>
      </c>
      <c r="F137" s="42" t="s">
        <v>162</v>
      </c>
      <c r="G137" s="42" t="s">
        <v>162</v>
      </c>
      <c r="H137" s="42" t="s">
        <v>162</v>
      </c>
      <c r="I137" s="42" t="s">
        <v>162</v>
      </c>
      <c r="J137" s="4"/>
    </row>
    <row r="138" spans="1:10" ht="14.25" outlineLevel="1">
      <c r="A138" s="5" t="s">
        <v>134</v>
      </c>
      <c r="B138" s="42" t="s">
        <v>162</v>
      </c>
      <c r="C138" s="42" t="s">
        <v>162</v>
      </c>
      <c r="D138" s="42" t="s">
        <v>162</v>
      </c>
      <c r="E138" s="42" t="s">
        <v>162</v>
      </c>
      <c r="F138" s="42" t="s">
        <v>162</v>
      </c>
      <c r="G138" s="42" t="s">
        <v>162</v>
      </c>
      <c r="H138" s="42" t="s">
        <v>162</v>
      </c>
      <c r="I138" s="42" t="s">
        <v>162</v>
      </c>
      <c r="J138" s="4"/>
    </row>
    <row r="139" spans="1:10" ht="14.25" outlineLevel="1">
      <c r="A139" s="5" t="s">
        <v>135</v>
      </c>
      <c r="B139" s="42" t="s">
        <v>162</v>
      </c>
      <c r="C139" s="42" t="s">
        <v>162</v>
      </c>
      <c r="D139" s="42" t="s">
        <v>162</v>
      </c>
      <c r="E139" s="42" t="s">
        <v>162</v>
      </c>
      <c r="F139" s="42" t="s">
        <v>162</v>
      </c>
      <c r="G139" s="42" t="s">
        <v>162</v>
      </c>
      <c r="H139" s="42" t="s">
        <v>162</v>
      </c>
      <c r="I139" s="42" t="s">
        <v>162</v>
      </c>
      <c r="J139" s="4"/>
    </row>
    <row r="140" spans="1:10" ht="14.25" outlineLevel="1">
      <c r="A140" s="5" t="s">
        <v>155</v>
      </c>
      <c r="B140" s="42" t="s">
        <v>162</v>
      </c>
      <c r="C140" s="42" t="s">
        <v>162</v>
      </c>
      <c r="D140" s="42" t="s">
        <v>162</v>
      </c>
      <c r="E140" s="42" t="s">
        <v>162</v>
      </c>
      <c r="F140" s="42" t="s">
        <v>162</v>
      </c>
      <c r="G140" s="42" t="s">
        <v>162</v>
      </c>
      <c r="H140" s="42" t="s">
        <v>162</v>
      </c>
      <c r="I140" s="42" t="s">
        <v>162</v>
      </c>
      <c r="J140" s="4"/>
    </row>
    <row r="141" spans="1:10" ht="14.25" outlineLevel="1">
      <c r="A141" s="5" t="s">
        <v>140</v>
      </c>
      <c r="B141" s="42" t="s">
        <v>162</v>
      </c>
      <c r="C141" s="42" t="s">
        <v>162</v>
      </c>
      <c r="D141" s="42" t="s">
        <v>162</v>
      </c>
      <c r="E141" s="42" t="s">
        <v>162</v>
      </c>
      <c r="F141" s="42" t="s">
        <v>162</v>
      </c>
      <c r="G141" s="42" t="s">
        <v>162</v>
      </c>
      <c r="H141" s="42" t="s">
        <v>162</v>
      </c>
      <c r="I141" s="42" t="s">
        <v>162</v>
      </c>
      <c r="J141" s="4"/>
    </row>
    <row r="142" spans="1:10" ht="14.25" outlineLevel="1">
      <c r="A142" s="5" t="s">
        <v>142</v>
      </c>
      <c r="B142" s="42" t="s">
        <v>162</v>
      </c>
      <c r="C142" s="42" t="s">
        <v>162</v>
      </c>
      <c r="D142" s="42" t="s">
        <v>162</v>
      </c>
      <c r="E142" s="42" t="s">
        <v>162</v>
      </c>
      <c r="F142" s="42" t="s">
        <v>77</v>
      </c>
      <c r="G142" s="42" t="s">
        <v>77</v>
      </c>
      <c r="H142" s="42" t="s">
        <v>162</v>
      </c>
      <c r="I142" s="42" t="s">
        <v>162</v>
      </c>
      <c r="J142" s="4"/>
    </row>
    <row r="143" spans="1:10" ht="14.25" outlineLevel="1">
      <c r="A143" s="5" t="s">
        <v>143</v>
      </c>
      <c r="B143" s="42" t="s">
        <v>162</v>
      </c>
      <c r="C143" s="42" t="s">
        <v>162</v>
      </c>
      <c r="D143" s="42" t="s">
        <v>162</v>
      </c>
      <c r="E143" s="42" t="s">
        <v>162</v>
      </c>
      <c r="F143" s="42" t="s">
        <v>77</v>
      </c>
      <c r="G143" s="42" t="s">
        <v>77</v>
      </c>
      <c r="H143" s="42" t="s">
        <v>162</v>
      </c>
      <c r="I143" s="42" t="s">
        <v>162</v>
      </c>
      <c r="J143" s="4"/>
    </row>
    <row r="144" spans="1:10" ht="14.25" outlineLevel="1">
      <c r="A144" s="5" t="s">
        <v>144</v>
      </c>
      <c r="B144" s="42" t="s">
        <v>162</v>
      </c>
      <c r="C144" s="42" t="s">
        <v>162</v>
      </c>
      <c r="D144" s="42" t="s">
        <v>162</v>
      </c>
      <c r="E144" s="42" t="s">
        <v>162</v>
      </c>
      <c r="F144" s="42" t="s">
        <v>77</v>
      </c>
      <c r="G144" s="42" t="s">
        <v>77</v>
      </c>
      <c r="H144" s="42" t="s">
        <v>77</v>
      </c>
      <c r="I144" s="42" t="s">
        <v>77</v>
      </c>
      <c r="J144" s="4"/>
    </row>
    <row r="145" spans="1:10" ht="14.25" outlineLevel="1">
      <c r="A145" s="5" t="s">
        <v>145</v>
      </c>
      <c r="B145" s="42" t="s">
        <v>162</v>
      </c>
      <c r="C145" s="42" t="s">
        <v>162</v>
      </c>
      <c r="D145" s="42" t="s">
        <v>162</v>
      </c>
      <c r="E145" s="42" t="s">
        <v>162</v>
      </c>
      <c r="F145" s="42"/>
      <c r="G145" s="4"/>
      <c r="H145" s="4"/>
      <c r="I145" s="43"/>
      <c r="J145" s="4"/>
    </row>
    <row r="146" spans="1:10" ht="14.25" outlineLevel="1">
      <c r="A146" s="5" t="s">
        <v>146</v>
      </c>
      <c r="B146" s="42" t="s">
        <v>77</v>
      </c>
      <c r="C146" s="42" t="s">
        <v>77</v>
      </c>
      <c r="D146" s="42" t="s">
        <v>77</v>
      </c>
      <c r="E146" s="42" t="s">
        <v>77</v>
      </c>
      <c r="F146" s="42" t="s">
        <v>77</v>
      </c>
      <c r="G146" s="42" t="s">
        <v>77</v>
      </c>
      <c r="H146" s="4"/>
      <c r="I146" s="42" t="s">
        <v>108</v>
      </c>
      <c r="J146" s="4"/>
    </row>
    <row r="147" spans="1:10" ht="14.25" outlineLevel="1">
      <c r="A147" s="5" t="s">
        <v>147</v>
      </c>
      <c r="B147" s="42" t="s">
        <v>77</v>
      </c>
      <c r="C147" s="42" t="s">
        <v>77</v>
      </c>
      <c r="D147" s="42" t="s">
        <v>77</v>
      </c>
      <c r="E147" s="4"/>
      <c r="F147" s="42" t="s">
        <v>148</v>
      </c>
      <c r="G147" s="4"/>
      <c r="H147" s="4"/>
      <c r="I147" s="42" t="s">
        <v>148</v>
      </c>
      <c r="J147" s="4"/>
    </row>
    <row r="148" spans="1:10">
      <c r="A148" s="4"/>
      <c r="B148" s="4"/>
      <c r="C148" s="4"/>
      <c r="D148" s="4"/>
      <c r="E148" s="4"/>
      <c r="F148" s="4"/>
      <c r="G148" s="4"/>
      <c r="H148" s="4"/>
      <c r="I148" s="4"/>
      <c r="J148" s="4"/>
    </row>
    <row r="149" spans="1:10">
      <c r="A149" s="4"/>
      <c r="B149" s="4"/>
      <c r="C149" s="4"/>
      <c r="D149" s="4"/>
      <c r="E149" s="4"/>
      <c r="F149" s="4"/>
      <c r="G149" s="4"/>
      <c r="H149" s="4"/>
      <c r="I149" s="4"/>
      <c r="J149" s="4"/>
    </row>
    <row r="150" spans="1:10">
      <c r="A150" s="4"/>
      <c r="B150" s="4"/>
      <c r="C150" s="4"/>
      <c r="D150" s="4"/>
      <c r="E150" s="4"/>
      <c r="F150" s="4"/>
      <c r="G150" s="4"/>
      <c r="H150" s="4"/>
      <c r="I150" s="4"/>
      <c r="J150" s="4"/>
    </row>
    <row r="151" spans="1:10">
      <c r="A151" s="4"/>
    </row>
    <row r="152" spans="1:10">
      <c r="A152" s="4"/>
    </row>
    <row r="153" spans="1:10">
      <c r="A153" s="4"/>
    </row>
    <row r="154" spans="1:10">
      <c r="A154" s="4"/>
    </row>
    <row r="155" spans="1:10">
      <c r="A155" s="4"/>
    </row>
    <row r="156" spans="1:10">
      <c r="A156" s="4"/>
    </row>
    <row r="157" spans="1:10">
      <c r="A157" s="4"/>
    </row>
    <row r="158" spans="1:10">
      <c r="A158" s="4"/>
    </row>
    <row r="159" spans="1:10">
      <c r="A159" s="4"/>
    </row>
  </sheetData>
  <autoFilter ref="A1:J159" xr:uid="{00000000-0009-0000-0000-000002000000}"/>
  <phoneticPr fontId="34"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0"/>
  <dimension ref="A1:H24"/>
  <sheetViews>
    <sheetView workbookViewId="0">
      <selection activeCell="J4" sqref="J4"/>
    </sheetView>
  </sheetViews>
  <sheetFormatPr defaultColWidth="9" defaultRowHeight="16.5"/>
  <cols>
    <col min="1" max="1" width="21.5" style="8" customWidth="1"/>
    <col min="2" max="2" width="18.75" style="8" customWidth="1"/>
    <col min="3" max="3" width="16.375" style="8" customWidth="1"/>
    <col min="4" max="4" width="10.5" style="8" customWidth="1"/>
    <col min="5" max="5" width="11.125" style="8" customWidth="1"/>
    <col min="6" max="6" width="10.375" style="8" customWidth="1"/>
    <col min="7" max="7" width="20.5" style="8" customWidth="1"/>
    <col min="8" max="8" width="18.25" style="8" customWidth="1"/>
    <col min="9" max="16384" width="9" style="8"/>
  </cols>
  <sheetData>
    <row r="1" spans="1:8" ht="55.5" customHeight="1">
      <c r="A1" s="178" t="s">
        <v>294</v>
      </c>
      <c r="B1" s="179"/>
      <c r="C1" s="179"/>
      <c r="D1" s="179"/>
      <c r="E1" s="179"/>
      <c r="F1" s="179"/>
      <c r="G1" s="179"/>
      <c r="H1" s="180"/>
    </row>
    <row r="2" spans="1:8" ht="87.75" customHeight="1">
      <c r="A2" s="9" t="s">
        <v>198</v>
      </c>
      <c r="B2" s="168" t="s">
        <v>295</v>
      </c>
      <c r="C2" s="171"/>
      <c r="D2" s="171"/>
      <c r="E2" s="171"/>
      <c r="F2" s="171"/>
      <c r="G2" s="171"/>
      <c r="H2" s="172"/>
    </row>
    <row r="3" spans="1:8" ht="22.5" customHeight="1">
      <c r="A3" s="9" t="s">
        <v>200</v>
      </c>
      <c r="B3" s="163" t="s">
        <v>280</v>
      </c>
      <c r="C3" s="174"/>
      <c r="D3" s="164"/>
      <c r="E3" s="175" t="s">
        <v>202</v>
      </c>
      <c r="F3" s="176"/>
      <c r="G3" s="165"/>
      <c r="H3" s="177"/>
    </row>
    <row r="4" spans="1:8" ht="22.5" customHeight="1">
      <c r="A4" s="9" t="s">
        <v>204</v>
      </c>
      <c r="B4" s="163" t="s">
        <v>55</v>
      </c>
      <c r="C4" s="174"/>
      <c r="D4" s="164"/>
      <c r="E4" s="175" t="s">
        <v>205</v>
      </c>
      <c r="F4" s="176"/>
      <c r="G4" s="165" t="s">
        <v>55</v>
      </c>
      <c r="H4" s="177"/>
    </row>
    <row r="5" spans="1:8" ht="22.5" customHeight="1">
      <c r="A5" s="9" t="s">
        <v>206</v>
      </c>
      <c r="B5" s="163" t="s">
        <v>189</v>
      </c>
      <c r="C5" s="174"/>
      <c r="D5" s="164"/>
      <c r="E5" s="175" t="s">
        <v>208</v>
      </c>
      <c r="F5" s="176"/>
      <c r="G5" s="165" t="s">
        <v>54</v>
      </c>
      <c r="H5" s="177"/>
    </row>
    <row r="6" spans="1:8" ht="22.5" customHeight="1">
      <c r="A6" s="9" t="s">
        <v>209</v>
      </c>
      <c r="B6" s="168" t="s">
        <v>245</v>
      </c>
      <c r="C6" s="168"/>
      <c r="D6" s="168"/>
      <c r="E6" s="168"/>
      <c r="F6" s="168"/>
      <c r="G6" s="168"/>
      <c r="H6" s="169"/>
    </row>
    <row r="7" spans="1:8" ht="124.5" customHeight="1">
      <c r="A7" s="183" t="s">
        <v>211</v>
      </c>
      <c r="B7" s="168" t="s">
        <v>296</v>
      </c>
      <c r="C7" s="168"/>
      <c r="D7" s="168"/>
      <c r="E7" s="168"/>
      <c r="F7" s="168"/>
      <c r="G7" s="168"/>
      <c r="H7" s="169"/>
    </row>
    <row r="8" spans="1:8" ht="91.5" customHeight="1">
      <c r="A8" s="183"/>
      <c r="B8" s="170" t="s">
        <v>297</v>
      </c>
      <c r="C8" s="168"/>
      <c r="D8" s="168"/>
      <c r="E8" s="168"/>
      <c r="F8" s="168"/>
      <c r="G8" s="168"/>
      <c r="H8" s="169"/>
    </row>
    <row r="9" spans="1:8" ht="78" customHeight="1">
      <c r="A9" s="183"/>
      <c r="B9" s="170" t="s">
        <v>298</v>
      </c>
      <c r="C9" s="171"/>
      <c r="D9" s="171"/>
      <c r="E9" s="171"/>
      <c r="F9" s="171"/>
      <c r="G9" s="171"/>
      <c r="H9" s="172"/>
    </row>
    <row r="10" spans="1:8" ht="54" customHeight="1">
      <c r="A10" s="12" t="s">
        <v>1</v>
      </c>
      <c r="B10" s="173" t="s">
        <v>215</v>
      </c>
      <c r="C10" s="173"/>
      <c r="D10" s="13" t="s">
        <v>216</v>
      </c>
      <c r="E10" s="13" t="s">
        <v>217</v>
      </c>
      <c r="F10" s="13" t="s">
        <v>46</v>
      </c>
      <c r="G10" s="13" t="s">
        <v>218</v>
      </c>
      <c r="H10" s="14" t="s">
        <v>219</v>
      </c>
    </row>
    <row r="11" spans="1:8" ht="21" customHeight="1">
      <c r="A11" s="16">
        <v>1</v>
      </c>
      <c r="B11" s="165" t="s">
        <v>299</v>
      </c>
      <c r="C11" s="165"/>
      <c r="D11" s="17"/>
      <c r="E11" s="17"/>
      <c r="F11" s="23">
        <v>40</v>
      </c>
      <c r="G11" s="10"/>
      <c r="H11" s="11" t="s">
        <v>55</v>
      </c>
    </row>
    <row r="12" spans="1:8" ht="21" customHeight="1">
      <c r="A12" s="16">
        <v>2</v>
      </c>
      <c r="B12" s="163" t="s">
        <v>285</v>
      </c>
      <c r="C12" s="164"/>
      <c r="D12" s="17"/>
      <c r="E12" s="17"/>
      <c r="F12" s="23">
        <v>25</v>
      </c>
      <c r="G12" s="10"/>
      <c r="H12" s="11"/>
    </row>
    <row r="13" spans="1:8" ht="21" customHeight="1">
      <c r="A13" s="16">
        <v>3</v>
      </c>
      <c r="B13" s="165" t="s">
        <v>300</v>
      </c>
      <c r="C13" s="165"/>
      <c r="D13" s="17"/>
      <c r="E13" s="17"/>
      <c r="F13" s="23">
        <v>40</v>
      </c>
      <c r="G13" s="10"/>
      <c r="H13" s="11" t="s">
        <v>56</v>
      </c>
    </row>
    <row r="14" spans="1:8" ht="21" customHeight="1">
      <c r="A14" s="16">
        <v>4</v>
      </c>
      <c r="B14" s="163" t="s">
        <v>287</v>
      </c>
      <c r="C14" s="164"/>
      <c r="D14" s="17"/>
      <c r="E14" s="17"/>
      <c r="F14" s="23">
        <v>150</v>
      </c>
      <c r="G14" s="10"/>
      <c r="H14" s="11"/>
    </row>
    <row r="15" spans="1:8" ht="21" customHeight="1">
      <c r="A15" s="16">
        <v>5</v>
      </c>
      <c r="B15" s="165" t="s">
        <v>301</v>
      </c>
      <c r="C15" s="165"/>
      <c r="D15" s="17"/>
      <c r="E15" s="17"/>
      <c r="F15" s="23">
        <v>35</v>
      </c>
      <c r="G15" s="10"/>
      <c r="H15" s="11" t="s">
        <v>56</v>
      </c>
    </row>
    <row r="16" spans="1:8" ht="21" customHeight="1">
      <c r="A16" s="16">
        <v>6</v>
      </c>
      <c r="B16" s="163" t="s">
        <v>289</v>
      </c>
      <c r="C16" s="164"/>
      <c r="D16" s="17"/>
      <c r="E16" s="17"/>
      <c r="F16" s="23">
        <v>25</v>
      </c>
      <c r="G16" s="10"/>
      <c r="H16" s="11"/>
    </row>
    <row r="17" spans="1:8" ht="21" customHeight="1">
      <c r="A17" s="16">
        <v>7</v>
      </c>
      <c r="B17" s="165" t="s">
        <v>302</v>
      </c>
      <c r="C17" s="165"/>
      <c r="D17" s="17"/>
      <c r="E17" s="17"/>
      <c r="F17" s="23">
        <v>35</v>
      </c>
      <c r="G17" s="10"/>
      <c r="H17" s="11" t="s">
        <v>56</v>
      </c>
    </row>
    <row r="18" spans="1:8" ht="21" customHeight="1">
      <c r="A18" s="16">
        <v>8</v>
      </c>
      <c r="B18" s="163" t="s">
        <v>291</v>
      </c>
      <c r="C18" s="164"/>
      <c r="D18" s="17"/>
      <c r="E18" s="17"/>
      <c r="F18" s="23">
        <v>25</v>
      </c>
      <c r="G18" s="10"/>
      <c r="H18" s="11"/>
    </row>
    <row r="19" spans="1:8" ht="21" customHeight="1">
      <c r="A19" s="16">
        <v>9</v>
      </c>
      <c r="B19" s="165" t="s">
        <v>303</v>
      </c>
      <c r="C19" s="165"/>
      <c r="D19" s="17"/>
      <c r="E19" s="17"/>
      <c r="F19" s="23">
        <v>35</v>
      </c>
      <c r="G19" s="10"/>
      <c r="H19" s="11" t="s">
        <v>56</v>
      </c>
    </row>
    <row r="20" spans="1:8" ht="21" customHeight="1">
      <c r="A20" s="16">
        <v>10</v>
      </c>
      <c r="B20" s="163" t="s">
        <v>293</v>
      </c>
      <c r="C20" s="164"/>
      <c r="D20" s="17"/>
      <c r="E20" s="17"/>
      <c r="F20" s="23">
        <v>50</v>
      </c>
      <c r="G20" s="10"/>
      <c r="H20" s="11"/>
    </row>
    <row r="21" spans="1:8" ht="19.899999999999999" customHeight="1">
      <c r="A21" s="16">
        <v>11</v>
      </c>
      <c r="B21" s="181" t="s">
        <v>257</v>
      </c>
      <c r="C21" s="182"/>
      <c r="D21" s="17"/>
      <c r="E21" s="17"/>
      <c r="F21" s="10">
        <v>20</v>
      </c>
      <c r="G21" s="10"/>
      <c r="H21" s="11" t="s">
        <v>54</v>
      </c>
    </row>
    <row r="22" spans="1:8" ht="19.899999999999999" customHeight="1">
      <c r="A22" s="16"/>
      <c r="B22" s="163"/>
      <c r="C22" s="164"/>
      <c r="D22" s="17"/>
      <c r="E22" s="17"/>
      <c r="F22" s="10"/>
      <c r="G22" s="10"/>
      <c r="H22" s="11"/>
    </row>
    <row r="23" spans="1:8" ht="19.899999999999999" customHeight="1">
      <c r="A23" s="18" t="s">
        <v>222</v>
      </c>
      <c r="B23" s="166"/>
      <c r="C23" s="166"/>
      <c r="D23" s="166"/>
      <c r="E23" s="166"/>
      <c r="F23" s="166"/>
      <c r="G23" s="166"/>
      <c r="H23" s="167"/>
    </row>
    <row r="24" spans="1:8" ht="21" customHeight="1">
      <c r="A24" s="161"/>
      <c r="B24" s="161"/>
      <c r="C24" s="161"/>
      <c r="D24" s="161"/>
      <c r="E24" s="161"/>
      <c r="F24" s="161"/>
      <c r="G24" s="161"/>
      <c r="H24" s="161"/>
    </row>
  </sheetData>
  <mergeCells count="31">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B21:C21"/>
    <mergeCell ref="B22:C22"/>
    <mergeCell ref="B23:H23"/>
    <mergeCell ref="A24:H24"/>
    <mergeCell ref="A7:A9"/>
    <mergeCell ref="B16:C16"/>
    <mergeCell ref="B17:C17"/>
    <mergeCell ref="B18:C18"/>
    <mergeCell ref="B19:C19"/>
    <mergeCell ref="B20:C20"/>
    <mergeCell ref="B11:C11"/>
    <mergeCell ref="B12:C12"/>
    <mergeCell ref="B13:C13"/>
    <mergeCell ref="B14:C14"/>
    <mergeCell ref="B15:C15"/>
  </mergeCells>
  <phoneticPr fontId="34" type="noConversion"/>
  <dataValidations count="1">
    <dataValidation type="list" allowBlank="1" showInputMessage="1" showErrorMessage="1" sqref="C21:C22" xr:uid="{00000000-0002-0000-0B00-000000000000}">
      <formula1>#REF!</formula1>
    </dataValidation>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9"/>
  <dimension ref="A1:H24"/>
  <sheetViews>
    <sheetView workbookViewId="0">
      <selection activeCell="B23" sqref="B23:H23"/>
    </sheetView>
  </sheetViews>
  <sheetFormatPr defaultColWidth="9" defaultRowHeight="16.5"/>
  <cols>
    <col min="1" max="1" width="21.5" style="8" customWidth="1"/>
    <col min="2" max="2" width="18.75" style="8" customWidth="1"/>
    <col min="3" max="3" width="16.375" style="8" customWidth="1"/>
    <col min="4" max="4" width="10.5" style="8" customWidth="1"/>
    <col min="5" max="5" width="11.125" style="8" customWidth="1"/>
    <col min="6" max="6" width="10.375" style="8" customWidth="1"/>
    <col min="7" max="7" width="20.5" style="8" customWidth="1"/>
    <col min="8" max="8" width="18.25" style="8" customWidth="1"/>
    <col min="9" max="16384" width="9" style="8"/>
  </cols>
  <sheetData>
    <row r="1" spans="1:8" ht="55.5" customHeight="1">
      <c r="A1" s="178" t="s">
        <v>278</v>
      </c>
      <c r="B1" s="179"/>
      <c r="C1" s="179"/>
      <c r="D1" s="179"/>
      <c r="E1" s="179"/>
      <c r="F1" s="179"/>
      <c r="G1" s="179"/>
      <c r="H1" s="180"/>
    </row>
    <row r="2" spans="1:8" ht="87.75" customHeight="1">
      <c r="A2" s="9" t="s">
        <v>198</v>
      </c>
      <c r="B2" s="168" t="s">
        <v>279</v>
      </c>
      <c r="C2" s="171"/>
      <c r="D2" s="171"/>
      <c r="E2" s="171"/>
      <c r="F2" s="171"/>
      <c r="G2" s="171"/>
      <c r="H2" s="172"/>
    </row>
    <row r="3" spans="1:8" ht="22.5" customHeight="1">
      <c r="A3" s="9" t="s">
        <v>200</v>
      </c>
      <c r="B3" s="163" t="s">
        <v>280</v>
      </c>
      <c r="C3" s="174"/>
      <c r="D3" s="164"/>
      <c r="E3" s="175" t="s">
        <v>202</v>
      </c>
      <c r="F3" s="176"/>
      <c r="G3" s="165"/>
      <c r="H3" s="177"/>
    </row>
    <row r="4" spans="1:8" ht="22.5" customHeight="1">
      <c r="A4" s="9" t="s">
        <v>204</v>
      </c>
      <c r="B4" s="163" t="s">
        <v>1035</v>
      </c>
      <c r="C4" s="174"/>
      <c r="D4" s="164"/>
      <c r="E4" s="175" t="s">
        <v>205</v>
      </c>
      <c r="F4" s="176"/>
      <c r="G4" s="165" t="s">
        <v>55</v>
      </c>
      <c r="H4" s="177"/>
    </row>
    <row r="5" spans="1:8" ht="22.5" customHeight="1">
      <c r="A5" s="9" t="s">
        <v>206</v>
      </c>
      <c r="B5" s="163" t="s">
        <v>189</v>
      </c>
      <c r="C5" s="174"/>
      <c r="D5" s="164"/>
      <c r="E5" s="175" t="s">
        <v>208</v>
      </c>
      <c r="F5" s="176"/>
      <c r="G5" s="165" t="s">
        <v>54</v>
      </c>
      <c r="H5" s="177"/>
    </row>
    <row r="6" spans="1:8" ht="22.5" customHeight="1">
      <c r="A6" s="9" t="s">
        <v>209</v>
      </c>
      <c r="B6" s="168" t="s">
        <v>245</v>
      </c>
      <c r="C6" s="168"/>
      <c r="D6" s="168"/>
      <c r="E6" s="168"/>
      <c r="F6" s="168"/>
      <c r="G6" s="168"/>
      <c r="H6" s="169"/>
    </row>
    <row r="7" spans="1:8" ht="124.5" customHeight="1">
      <c r="A7" s="183" t="s">
        <v>211</v>
      </c>
      <c r="B7" s="168" t="s">
        <v>281</v>
      </c>
      <c r="C7" s="168"/>
      <c r="D7" s="168"/>
      <c r="E7" s="168"/>
      <c r="F7" s="168"/>
      <c r="G7" s="168"/>
      <c r="H7" s="169"/>
    </row>
    <row r="8" spans="1:8" ht="91.5" customHeight="1">
      <c r="A8" s="183"/>
      <c r="B8" s="170" t="s">
        <v>282</v>
      </c>
      <c r="C8" s="168"/>
      <c r="D8" s="168"/>
      <c r="E8" s="168"/>
      <c r="F8" s="168"/>
      <c r="G8" s="168"/>
      <c r="H8" s="169"/>
    </row>
    <row r="9" spans="1:8" ht="78" customHeight="1">
      <c r="A9" s="183"/>
      <c r="B9" s="170" t="s">
        <v>283</v>
      </c>
      <c r="C9" s="171"/>
      <c r="D9" s="171"/>
      <c r="E9" s="171"/>
      <c r="F9" s="171"/>
      <c r="G9" s="171"/>
      <c r="H9" s="172"/>
    </row>
    <row r="10" spans="1:8" ht="54" customHeight="1">
      <c r="A10" s="12" t="s">
        <v>1</v>
      </c>
      <c r="B10" s="173" t="s">
        <v>215</v>
      </c>
      <c r="C10" s="173"/>
      <c r="D10" s="13" t="s">
        <v>216</v>
      </c>
      <c r="E10" s="13" t="s">
        <v>217</v>
      </c>
      <c r="F10" s="13" t="s">
        <v>46</v>
      </c>
      <c r="G10" s="13" t="s">
        <v>218</v>
      </c>
      <c r="H10" s="14" t="s">
        <v>219</v>
      </c>
    </row>
    <row r="11" spans="1:8" ht="21" customHeight="1">
      <c r="A11" s="16">
        <v>1</v>
      </c>
      <c r="B11" s="165" t="s">
        <v>284</v>
      </c>
      <c r="C11" s="165"/>
      <c r="D11" s="17"/>
      <c r="E11" s="17"/>
      <c r="F11" s="23">
        <v>40</v>
      </c>
      <c r="G11" s="10"/>
      <c r="H11" s="11" t="s">
        <v>55</v>
      </c>
    </row>
    <row r="12" spans="1:8" ht="21" customHeight="1">
      <c r="A12" s="16">
        <v>2</v>
      </c>
      <c r="B12" s="163" t="s">
        <v>285</v>
      </c>
      <c r="C12" s="164"/>
      <c r="D12" s="17"/>
      <c r="E12" s="17"/>
      <c r="F12" s="23">
        <v>25</v>
      </c>
      <c r="G12" s="10"/>
      <c r="H12" s="11"/>
    </row>
    <row r="13" spans="1:8" ht="21" customHeight="1">
      <c r="A13" s="16">
        <v>3</v>
      </c>
      <c r="B13" s="165" t="s">
        <v>286</v>
      </c>
      <c r="C13" s="165"/>
      <c r="D13" s="17"/>
      <c r="E13" s="17"/>
      <c r="F13" s="23">
        <v>40</v>
      </c>
      <c r="G13" s="10"/>
      <c r="H13" s="11" t="s">
        <v>56</v>
      </c>
    </row>
    <row r="14" spans="1:8" ht="21" customHeight="1">
      <c r="A14" s="16">
        <v>4</v>
      </c>
      <c r="B14" s="163" t="s">
        <v>287</v>
      </c>
      <c r="C14" s="164"/>
      <c r="D14" s="17"/>
      <c r="E14" s="17"/>
      <c r="F14" s="23">
        <v>150</v>
      </c>
      <c r="G14" s="10"/>
      <c r="H14" s="11"/>
    </row>
    <row r="15" spans="1:8" ht="21" customHeight="1">
      <c r="A15" s="16">
        <v>5</v>
      </c>
      <c r="B15" s="165" t="s">
        <v>288</v>
      </c>
      <c r="C15" s="165"/>
      <c r="D15" s="17"/>
      <c r="E15" s="17"/>
      <c r="F15" s="23">
        <v>35</v>
      </c>
      <c r="G15" s="10"/>
      <c r="H15" s="11" t="s">
        <v>56</v>
      </c>
    </row>
    <row r="16" spans="1:8" ht="21" customHeight="1">
      <c r="A16" s="16">
        <v>6</v>
      </c>
      <c r="B16" s="163" t="s">
        <v>289</v>
      </c>
      <c r="C16" s="164"/>
      <c r="D16" s="17"/>
      <c r="E16" s="17"/>
      <c r="F16" s="23">
        <v>25</v>
      </c>
      <c r="G16" s="10"/>
      <c r="H16" s="11"/>
    </row>
    <row r="17" spans="1:8" ht="21" customHeight="1">
      <c r="A17" s="16">
        <v>7</v>
      </c>
      <c r="B17" s="165" t="s">
        <v>290</v>
      </c>
      <c r="C17" s="165"/>
      <c r="D17" s="17"/>
      <c r="E17" s="17"/>
      <c r="F17" s="23">
        <v>35</v>
      </c>
      <c r="G17" s="10"/>
      <c r="H17" s="11" t="s">
        <v>56</v>
      </c>
    </row>
    <row r="18" spans="1:8" ht="21" customHeight="1">
      <c r="A18" s="16">
        <v>8</v>
      </c>
      <c r="B18" s="163" t="s">
        <v>291</v>
      </c>
      <c r="C18" s="164"/>
      <c r="D18" s="17"/>
      <c r="E18" s="17"/>
      <c r="F18" s="23">
        <v>25</v>
      </c>
      <c r="G18" s="10"/>
      <c r="H18" s="11"/>
    </row>
    <row r="19" spans="1:8" ht="21" customHeight="1">
      <c r="A19" s="16">
        <v>9</v>
      </c>
      <c r="B19" s="165" t="s">
        <v>292</v>
      </c>
      <c r="C19" s="165"/>
      <c r="D19" s="17"/>
      <c r="E19" s="17"/>
      <c r="F19" s="23">
        <v>35</v>
      </c>
      <c r="G19" s="10"/>
      <c r="H19" s="11" t="s">
        <v>56</v>
      </c>
    </row>
    <row r="20" spans="1:8" ht="21" customHeight="1">
      <c r="A20" s="16">
        <v>10</v>
      </c>
      <c r="B20" s="163" t="s">
        <v>293</v>
      </c>
      <c r="C20" s="164"/>
      <c r="D20" s="17"/>
      <c r="E20" s="17"/>
      <c r="F20" s="23">
        <v>50</v>
      </c>
      <c r="G20" s="10"/>
      <c r="H20" s="11"/>
    </row>
    <row r="21" spans="1:8" ht="19.899999999999999" customHeight="1">
      <c r="A21" s="16">
        <v>11</v>
      </c>
      <c r="B21" s="181" t="s">
        <v>257</v>
      </c>
      <c r="C21" s="182"/>
      <c r="D21" s="17"/>
      <c r="E21" s="17"/>
      <c r="F21" s="10">
        <v>20</v>
      </c>
      <c r="G21" s="10"/>
      <c r="H21" s="11" t="s">
        <v>54</v>
      </c>
    </row>
    <row r="22" spans="1:8" ht="19.899999999999999" customHeight="1">
      <c r="A22" s="16"/>
      <c r="B22" s="163"/>
      <c r="C22" s="164"/>
      <c r="D22" s="17"/>
      <c r="E22" s="17"/>
      <c r="F22" s="10"/>
      <c r="G22" s="10"/>
      <c r="H22" s="11"/>
    </row>
    <row r="23" spans="1:8" ht="19.899999999999999" customHeight="1">
      <c r="A23" s="18" t="s">
        <v>222</v>
      </c>
      <c r="B23" s="166"/>
      <c r="C23" s="166"/>
      <c r="D23" s="166"/>
      <c r="E23" s="166"/>
      <c r="F23" s="166"/>
      <c r="G23" s="166"/>
      <c r="H23" s="167"/>
    </row>
    <row r="24" spans="1:8" ht="21" customHeight="1">
      <c r="A24" s="161"/>
      <c r="B24" s="161"/>
      <c r="C24" s="161"/>
      <c r="D24" s="161"/>
      <c r="E24" s="161"/>
      <c r="F24" s="161"/>
      <c r="G24" s="161"/>
      <c r="H24" s="161"/>
    </row>
  </sheetData>
  <mergeCells count="31">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B21:C21"/>
    <mergeCell ref="B22:C22"/>
    <mergeCell ref="B23:H23"/>
    <mergeCell ref="A24:H24"/>
    <mergeCell ref="A7:A9"/>
    <mergeCell ref="B16:C16"/>
    <mergeCell ref="B17:C17"/>
    <mergeCell ref="B18:C18"/>
    <mergeCell ref="B19:C19"/>
    <mergeCell ref="B20:C20"/>
    <mergeCell ref="B11:C11"/>
    <mergeCell ref="B12:C12"/>
    <mergeCell ref="B13:C13"/>
    <mergeCell ref="B14:C14"/>
    <mergeCell ref="B15:C15"/>
  </mergeCells>
  <phoneticPr fontId="34" type="noConversion"/>
  <dataValidations count="1">
    <dataValidation type="list" allowBlank="1" showInputMessage="1" showErrorMessage="1" sqref="C21:C22" xr:uid="{00000000-0002-0000-0A00-000000000000}">
      <formula1>#REF!</formula1>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8"/>
  <dimension ref="A1:H21"/>
  <sheetViews>
    <sheetView workbookViewId="0">
      <selection activeCell="B7" sqref="B7:H7"/>
    </sheetView>
  </sheetViews>
  <sheetFormatPr defaultColWidth="9" defaultRowHeight="16.5"/>
  <cols>
    <col min="1" max="1" width="21.5" style="8" customWidth="1"/>
    <col min="2" max="2" width="18.75" style="8" customWidth="1"/>
    <col min="3" max="3" width="16.375" style="8" customWidth="1"/>
    <col min="4" max="4" width="10.5" style="8" customWidth="1"/>
    <col min="5" max="5" width="11.125" style="8" customWidth="1"/>
    <col min="6" max="6" width="10.375" style="8" customWidth="1"/>
    <col min="7" max="7" width="20.5" style="8" customWidth="1"/>
    <col min="8" max="8" width="18.25" style="8" customWidth="1"/>
    <col min="9" max="16384" width="9" style="8"/>
  </cols>
  <sheetData>
    <row r="1" spans="1:8" ht="55.5" customHeight="1">
      <c r="A1" s="178" t="s">
        <v>1053</v>
      </c>
      <c r="B1" s="179"/>
      <c r="C1" s="179"/>
      <c r="D1" s="179"/>
      <c r="E1" s="179"/>
      <c r="F1" s="179"/>
      <c r="G1" s="179"/>
      <c r="H1" s="180"/>
    </row>
    <row r="2" spans="1:8" ht="108.75" customHeight="1">
      <c r="A2" s="9" t="s">
        <v>198</v>
      </c>
      <c r="B2" s="168" t="s">
        <v>1049</v>
      </c>
      <c r="C2" s="171"/>
      <c r="D2" s="171"/>
      <c r="E2" s="171"/>
      <c r="F2" s="171"/>
      <c r="G2" s="171"/>
      <c r="H2" s="172"/>
    </row>
    <row r="3" spans="1:8" ht="22.5" customHeight="1">
      <c r="A3" s="9" t="s">
        <v>200</v>
      </c>
      <c r="B3" s="163" t="s">
        <v>276</v>
      </c>
      <c r="C3" s="174"/>
      <c r="D3" s="164"/>
      <c r="E3" s="175" t="s">
        <v>202</v>
      </c>
      <c r="F3" s="176"/>
      <c r="G3" s="165"/>
      <c r="H3" s="177"/>
    </row>
    <row r="4" spans="1:8" ht="22.5" customHeight="1">
      <c r="A4" s="9" t="s">
        <v>204</v>
      </c>
      <c r="B4" s="163" t="s">
        <v>1035</v>
      </c>
      <c r="C4" s="174"/>
      <c r="D4" s="164"/>
      <c r="E4" s="175" t="s">
        <v>205</v>
      </c>
      <c r="F4" s="176"/>
      <c r="G4" s="165" t="s">
        <v>55</v>
      </c>
      <c r="H4" s="177"/>
    </row>
    <row r="5" spans="1:8" ht="22.5" customHeight="1">
      <c r="A5" s="9" t="s">
        <v>206</v>
      </c>
      <c r="B5" s="163" t="s">
        <v>189</v>
      </c>
      <c r="C5" s="174"/>
      <c r="D5" s="164"/>
      <c r="E5" s="175" t="s">
        <v>208</v>
      </c>
      <c r="F5" s="176"/>
      <c r="G5" s="165" t="s">
        <v>54</v>
      </c>
      <c r="H5" s="177"/>
    </row>
    <row r="6" spans="1:8" ht="22.5" customHeight="1">
      <c r="A6" s="9" t="s">
        <v>209</v>
      </c>
      <c r="B6" s="168" t="s">
        <v>1060</v>
      </c>
      <c r="C6" s="168"/>
      <c r="D6" s="168"/>
      <c r="E6" s="168"/>
      <c r="F6" s="168"/>
      <c r="G6" s="168"/>
      <c r="H6" s="169"/>
    </row>
    <row r="7" spans="1:8" ht="142.5" customHeight="1">
      <c r="A7" s="183" t="s">
        <v>211</v>
      </c>
      <c r="B7" s="170" t="s">
        <v>1051</v>
      </c>
      <c r="C7" s="168"/>
      <c r="D7" s="168"/>
      <c r="E7" s="168"/>
      <c r="F7" s="168"/>
      <c r="G7" s="168"/>
      <c r="H7" s="169"/>
    </row>
    <row r="8" spans="1:8" ht="85.5" customHeight="1">
      <c r="A8" s="183"/>
      <c r="B8" s="170" t="s">
        <v>277</v>
      </c>
      <c r="C8" s="168"/>
      <c r="D8" s="168"/>
      <c r="E8" s="168"/>
      <c r="F8" s="168"/>
      <c r="G8" s="168"/>
      <c r="H8" s="169"/>
    </row>
    <row r="9" spans="1:8" ht="78" customHeight="1">
      <c r="A9" s="183"/>
      <c r="B9" s="170" t="s">
        <v>1052</v>
      </c>
      <c r="C9" s="171"/>
      <c r="D9" s="171"/>
      <c r="E9" s="171"/>
      <c r="F9" s="171"/>
      <c r="G9" s="171"/>
      <c r="H9" s="172"/>
    </row>
    <row r="10" spans="1:8" ht="54" customHeight="1">
      <c r="A10" s="12" t="s">
        <v>1</v>
      </c>
      <c r="B10" s="173" t="s">
        <v>215</v>
      </c>
      <c r="C10" s="173"/>
      <c r="D10" s="13" t="s">
        <v>216</v>
      </c>
      <c r="E10" s="13" t="s">
        <v>217</v>
      </c>
      <c r="F10" s="13" t="s">
        <v>46</v>
      </c>
      <c r="G10" s="13" t="s">
        <v>218</v>
      </c>
      <c r="H10" s="14" t="s">
        <v>219</v>
      </c>
    </row>
    <row r="11" spans="1:8" ht="21" customHeight="1">
      <c r="A11" s="16">
        <v>1</v>
      </c>
      <c r="B11" s="163" t="s">
        <v>399</v>
      </c>
      <c r="C11" s="164"/>
      <c r="D11" s="140"/>
      <c r="E11" s="140"/>
      <c r="F11" s="140">
        <v>30</v>
      </c>
      <c r="G11" s="140" t="s">
        <v>400</v>
      </c>
      <c r="H11" s="141" t="s">
        <v>56</v>
      </c>
    </row>
    <row r="12" spans="1:8" ht="21" customHeight="1">
      <c r="A12" s="16">
        <v>2</v>
      </c>
      <c r="B12" s="163" t="s">
        <v>919</v>
      </c>
      <c r="C12" s="164"/>
      <c r="D12" s="140"/>
      <c r="E12" s="140"/>
      <c r="F12" s="140">
        <v>30</v>
      </c>
      <c r="G12" s="140"/>
      <c r="H12" s="141"/>
    </row>
    <row r="13" spans="1:8" ht="34.5" customHeight="1">
      <c r="A13" s="16">
        <v>3</v>
      </c>
      <c r="B13" s="163" t="s">
        <v>392</v>
      </c>
      <c r="C13" s="164"/>
      <c r="D13" s="17"/>
      <c r="E13" s="17"/>
      <c r="F13" s="140">
        <v>10</v>
      </c>
      <c r="G13" s="140" t="s">
        <v>393</v>
      </c>
      <c r="H13" s="141" t="s">
        <v>394</v>
      </c>
    </row>
    <row r="14" spans="1:8" ht="21" customHeight="1">
      <c r="A14" s="16">
        <v>4</v>
      </c>
      <c r="B14" s="165"/>
      <c r="C14" s="165"/>
      <c r="D14" s="17"/>
      <c r="E14" s="17"/>
      <c r="F14" s="23"/>
      <c r="G14" s="10"/>
      <c r="H14" s="11"/>
    </row>
    <row r="15" spans="1:8" ht="21" customHeight="1">
      <c r="A15" s="16">
        <v>5</v>
      </c>
      <c r="B15" s="165"/>
      <c r="C15" s="165"/>
      <c r="D15" s="17"/>
      <c r="E15" s="17"/>
      <c r="F15" s="23"/>
      <c r="G15" s="10"/>
      <c r="H15" s="11"/>
    </row>
    <row r="16" spans="1:8" ht="21" customHeight="1">
      <c r="A16" s="16">
        <v>6</v>
      </c>
      <c r="B16" s="165"/>
      <c r="C16" s="165"/>
      <c r="D16" s="17"/>
      <c r="E16" s="17"/>
      <c r="F16" s="23"/>
      <c r="G16" s="10"/>
      <c r="H16" s="11"/>
    </row>
    <row r="17" spans="1:8" ht="21" customHeight="1">
      <c r="A17" s="16">
        <v>7</v>
      </c>
      <c r="B17" s="165"/>
      <c r="C17" s="165"/>
      <c r="D17" s="17"/>
      <c r="E17" s="17"/>
      <c r="F17" s="23"/>
      <c r="G17" s="10"/>
      <c r="H17" s="11"/>
    </row>
    <row r="18" spans="1:8" ht="19.899999999999999" customHeight="1">
      <c r="A18" s="16">
        <v>8</v>
      </c>
      <c r="B18" s="181"/>
      <c r="C18" s="182"/>
      <c r="D18" s="17"/>
      <c r="E18" s="17"/>
      <c r="F18" s="10"/>
      <c r="G18" s="10"/>
      <c r="H18" s="11"/>
    </row>
    <row r="19" spans="1:8" ht="19.899999999999999" customHeight="1">
      <c r="A19" s="16"/>
      <c r="B19" s="163"/>
      <c r="C19" s="164"/>
      <c r="D19" s="17"/>
      <c r="E19" s="17"/>
      <c r="F19" s="10"/>
      <c r="G19" s="10"/>
      <c r="H19" s="11"/>
    </row>
    <row r="20" spans="1:8" ht="19.899999999999999" customHeight="1">
      <c r="A20" s="18" t="s">
        <v>222</v>
      </c>
      <c r="B20" s="166"/>
      <c r="C20" s="166"/>
      <c r="D20" s="166"/>
      <c r="E20" s="166"/>
      <c r="F20" s="166"/>
      <c r="G20" s="166"/>
      <c r="H20" s="167"/>
    </row>
    <row r="21" spans="1:8" ht="21" customHeight="1">
      <c r="A21" s="161"/>
      <c r="B21" s="161"/>
      <c r="C21" s="161"/>
      <c r="D21" s="161"/>
      <c r="E21" s="161"/>
      <c r="F21" s="161"/>
      <c r="G21" s="161"/>
      <c r="H21" s="161"/>
    </row>
  </sheetData>
  <mergeCells count="28">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21:H21"/>
    <mergeCell ref="A7:A9"/>
    <mergeCell ref="B16:C16"/>
    <mergeCell ref="B17:C17"/>
    <mergeCell ref="B18:C18"/>
    <mergeCell ref="B19:C19"/>
    <mergeCell ref="B20:H20"/>
    <mergeCell ref="B11:C11"/>
    <mergeCell ref="B13:C13"/>
    <mergeCell ref="B14:C14"/>
    <mergeCell ref="B15:C15"/>
    <mergeCell ref="B12:C12"/>
  </mergeCells>
  <phoneticPr fontId="34" type="noConversion"/>
  <dataValidations count="1">
    <dataValidation type="list" allowBlank="1" showInputMessage="1" showErrorMessage="1" sqref="C18:C19" xr:uid="{00000000-0002-0000-0900-000000000000}">
      <formula1>#REF!</formula1>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H20"/>
  <sheetViews>
    <sheetView workbookViewId="0">
      <selection activeCell="N18" sqref="N18"/>
    </sheetView>
  </sheetViews>
  <sheetFormatPr defaultColWidth="9" defaultRowHeight="16.5"/>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8.25" style="8" customWidth="1"/>
    <col min="9" max="16384" width="9" style="8"/>
  </cols>
  <sheetData>
    <row r="1" spans="1:8" ht="55.5" customHeight="1">
      <c r="A1" s="178" t="s">
        <v>243</v>
      </c>
      <c r="B1" s="179"/>
      <c r="C1" s="179"/>
      <c r="D1" s="179"/>
      <c r="E1" s="179"/>
      <c r="F1" s="179"/>
      <c r="G1" s="179"/>
      <c r="H1" s="180"/>
    </row>
    <row r="2" spans="1:8" ht="87.75" customHeight="1">
      <c r="A2" s="9" t="s">
        <v>198</v>
      </c>
      <c r="B2" s="168" t="s">
        <v>1044</v>
      </c>
      <c r="C2" s="171"/>
      <c r="D2" s="171"/>
      <c r="E2" s="171"/>
      <c r="F2" s="171"/>
      <c r="G2" s="171"/>
      <c r="H2" s="172"/>
    </row>
    <row r="3" spans="1:8" ht="22.5" customHeight="1">
      <c r="A3" s="9" t="s">
        <v>200</v>
      </c>
      <c r="B3" s="163" t="s">
        <v>1062</v>
      </c>
      <c r="C3" s="174"/>
      <c r="D3" s="164"/>
      <c r="E3" s="175" t="s">
        <v>202</v>
      </c>
      <c r="F3" s="176"/>
      <c r="G3" s="165"/>
      <c r="H3" s="177"/>
    </row>
    <row r="4" spans="1:8" ht="22.5" customHeight="1">
      <c r="A4" s="9" t="s">
        <v>204</v>
      </c>
      <c r="B4" s="163" t="s">
        <v>1035</v>
      </c>
      <c r="C4" s="174"/>
      <c r="D4" s="164"/>
      <c r="E4" s="175" t="s">
        <v>205</v>
      </c>
      <c r="F4" s="176"/>
      <c r="G4" s="165" t="s">
        <v>55</v>
      </c>
      <c r="H4" s="177"/>
    </row>
    <row r="5" spans="1:8" ht="22.5" customHeight="1">
      <c r="A5" s="9" t="s">
        <v>206</v>
      </c>
      <c r="B5" s="163" t="s">
        <v>189</v>
      </c>
      <c r="C5" s="174"/>
      <c r="D5" s="164"/>
      <c r="E5" s="175" t="s">
        <v>208</v>
      </c>
      <c r="F5" s="176"/>
      <c r="G5" s="165" t="s">
        <v>54</v>
      </c>
      <c r="H5" s="177"/>
    </row>
    <row r="6" spans="1:8" ht="22.5" customHeight="1">
      <c r="A6" s="9" t="s">
        <v>209</v>
      </c>
      <c r="B6" s="168" t="s">
        <v>245</v>
      </c>
      <c r="C6" s="168"/>
      <c r="D6" s="168"/>
      <c r="E6" s="168"/>
      <c r="F6" s="168"/>
      <c r="G6" s="168"/>
      <c r="H6" s="169"/>
    </row>
    <row r="7" spans="1:8" ht="142.5" customHeight="1">
      <c r="A7" s="183" t="s">
        <v>211</v>
      </c>
      <c r="B7" s="170" t="s">
        <v>246</v>
      </c>
      <c r="C7" s="168"/>
      <c r="D7" s="168"/>
      <c r="E7" s="168"/>
      <c r="F7" s="168"/>
      <c r="G7" s="168"/>
      <c r="H7" s="169"/>
    </row>
    <row r="8" spans="1:8" ht="75.75" customHeight="1">
      <c r="A8" s="183"/>
      <c r="B8" s="170" t="s">
        <v>1045</v>
      </c>
      <c r="C8" s="168"/>
      <c r="D8" s="168"/>
      <c r="E8" s="168"/>
      <c r="F8" s="168"/>
      <c r="G8" s="168"/>
      <c r="H8" s="169"/>
    </row>
    <row r="9" spans="1:8" ht="62.25" customHeight="1">
      <c r="A9" s="183"/>
      <c r="B9" s="170" t="s">
        <v>248</v>
      </c>
      <c r="C9" s="171"/>
      <c r="D9" s="171"/>
      <c r="E9" s="171"/>
      <c r="F9" s="171"/>
      <c r="G9" s="171"/>
      <c r="H9" s="172"/>
    </row>
    <row r="10" spans="1:8" ht="54" customHeight="1">
      <c r="A10" s="12" t="s">
        <v>1</v>
      </c>
      <c r="B10" s="173" t="s">
        <v>215</v>
      </c>
      <c r="C10" s="173"/>
      <c r="D10" s="13" t="s">
        <v>216</v>
      </c>
      <c r="E10" s="13" t="s">
        <v>217</v>
      </c>
      <c r="F10" s="13" t="s">
        <v>46</v>
      </c>
      <c r="G10" s="13" t="s">
        <v>218</v>
      </c>
      <c r="H10" s="14" t="s">
        <v>219</v>
      </c>
    </row>
    <row r="11" spans="1:8" ht="21" customHeight="1">
      <c r="A11" s="16">
        <v>1</v>
      </c>
      <c r="B11" s="165" t="s">
        <v>249</v>
      </c>
      <c r="C11" s="165"/>
      <c r="D11" s="17"/>
      <c r="E11" s="17"/>
      <c r="F11" s="23">
        <v>35</v>
      </c>
      <c r="G11" s="10"/>
      <c r="H11" s="11" t="s">
        <v>55</v>
      </c>
    </row>
    <row r="12" spans="1:8" ht="21" customHeight="1">
      <c r="A12" s="16">
        <v>2</v>
      </c>
      <c r="B12" s="163" t="s">
        <v>250</v>
      </c>
      <c r="C12" s="164"/>
      <c r="D12" s="17"/>
      <c r="E12" s="17"/>
      <c r="F12" s="23">
        <v>15</v>
      </c>
      <c r="G12" s="10"/>
      <c r="H12" s="11" t="s">
        <v>251</v>
      </c>
    </row>
    <row r="13" spans="1:8" ht="21" customHeight="1">
      <c r="A13" s="16">
        <v>3</v>
      </c>
      <c r="B13" s="163" t="s">
        <v>252</v>
      </c>
      <c r="C13" s="164"/>
      <c r="D13" s="17"/>
      <c r="E13" s="17"/>
      <c r="F13" s="23">
        <v>10</v>
      </c>
      <c r="G13" s="10"/>
      <c r="H13" s="11" t="s">
        <v>253</v>
      </c>
    </row>
    <row r="14" spans="1:8" ht="21" customHeight="1">
      <c r="A14" s="16">
        <v>4</v>
      </c>
      <c r="B14" s="163" t="s">
        <v>254</v>
      </c>
      <c r="C14" s="164"/>
      <c r="D14" s="17"/>
      <c r="E14" s="17"/>
      <c r="F14" s="23">
        <v>10</v>
      </c>
      <c r="G14" s="10"/>
      <c r="H14" s="11" t="s">
        <v>255</v>
      </c>
    </row>
    <row r="15" spans="1:8" ht="21" customHeight="1">
      <c r="A15" s="16">
        <v>5</v>
      </c>
      <c r="B15" s="165" t="s">
        <v>256</v>
      </c>
      <c r="C15" s="165"/>
      <c r="D15" s="17"/>
      <c r="E15" s="17"/>
      <c r="F15" s="23">
        <v>15</v>
      </c>
      <c r="G15" s="10"/>
      <c r="H15" s="11" t="s">
        <v>54</v>
      </c>
    </row>
    <row r="16" spans="1:8" ht="19.899999999999999" customHeight="1">
      <c r="A16" s="16">
        <v>6</v>
      </c>
      <c r="B16" s="181" t="s">
        <v>257</v>
      </c>
      <c r="C16" s="182"/>
      <c r="D16" s="17"/>
      <c r="E16" s="17"/>
      <c r="F16" s="10">
        <v>25</v>
      </c>
      <c r="G16" s="10"/>
      <c r="H16" s="11" t="s">
        <v>54</v>
      </c>
    </row>
    <row r="17" spans="1:8" ht="19.899999999999999" customHeight="1">
      <c r="A17" s="16">
        <v>7</v>
      </c>
      <c r="B17" s="163" t="s">
        <v>258</v>
      </c>
      <c r="C17" s="164"/>
      <c r="D17" s="17"/>
      <c r="E17" s="17"/>
      <c r="F17" s="10">
        <v>10</v>
      </c>
      <c r="G17" s="10"/>
      <c r="H17" s="11" t="s">
        <v>259</v>
      </c>
    </row>
    <row r="18" spans="1:8" ht="19.899999999999999" customHeight="1">
      <c r="A18" s="16"/>
      <c r="B18" s="163"/>
      <c r="C18" s="164"/>
      <c r="D18" s="17"/>
      <c r="E18" s="17"/>
      <c r="F18" s="10"/>
      <c r="G18" s="10"/>
      <c r="H18" s="11"/>
    </row>
    <row r="19" spans="1:8" ht="19.899999999999999" customHeight="1">
      <c r="A19" s="18" t="s">
        <v>222</v>
      </c>
      <c r="B19" s="166"/>
      <c r="C19" s="166"/>
      <c r="D19" s="166"/>
      <c r="E19" s="166"/>
      <c r="F19" s="166"/>
      <c r="G19" s="166"/>
      <c r="H19" s="167"/>
    </row>
    <row r="20" spans="1:8" ht="21" customHeight="1">
      <c r="A20" s="161"/>
      <c r="B20" s="161"/>
      <c r="C20" s="161"/>
      <c r="D20" s="161"/>
      <c r="E20" s="161"/>
      <c r="F20" s="161"/>
      <c r="G20" s="161"/>
      <c r="H20" s="161"/>
    </row>
  </sheetData>
  <mergeCells count="27">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20:H20"/>
    <mergeCell ref="B11:C11"/>
    <mergeCell ref="B12:C12"/>
    <mergeCell ref="B13:C13"/>
    <mergeCell ref="B14:C14"/>
    <mergeCell ref="B15:C15"/>
    <mergeCell ref="A7:A9"/>
    <mergeCell ref="B16:C16"/>
    <mergeCell ref="B17:C17"/>
    <mergeCell ref="B18:C18"/>
    <mergeCell ref="B19:H19"/>
  </mergeCells>
  <phoneticPr fontId="34" type="noConversion"/>
  <dataValidations count="1">
    <dataValidation type="list" allowBlank="1" showInputMessage="1" showErrorMessage="1" sqref="C16:C18" xr:uid="{00000000-0002-0000-0700-000000000000}">
      <formula1>#REF!</formula1>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D6684-E75E-488A-A4C8-9916ACB19328}">
  <dimension ref="A1:H17"/>
  <sheetViews>
    <sheetView workbookViewId="0">
      <selection activeCell="B7" sqref="B7:H7"/>
    </sheetView>
  </sheetViews>
  <sheetFormatPr defaultColWidth="9" defaultRowHeight="16.5"/>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8.25" style="8" customWidth="1"/>
    <col min="9" max="16384" width="9" style="8"/>
  </cols>
  <sheetData>
    <row r="1" spans="1:8" ht="55.5" customHeight="1" thickTop="1">
      <c r="A1" s="178" t="s">
        <v>1018</v>
      </c>
      <c r="B1" s="179"/>
      <c r="C1" s="179"/>
      <c r="D1" s="179"/>
      <c r="E1" s="179"/>
      <c r="F1" s="179"/>
      <c r="G1" s="179"/>
      <c r="H1" s="180"/>
    </row>
    <row r="2" spans="1:8" ht="87.75" customHeight="1">
      <c r="A2" s="9" t="s">
        <v>198</v>
      </c>
      <c r="B2" s="168" t="s">
        <v>1064</v>
      </c>
      <c r="C2" s="171"/>
      <c r="D2" s="171"/>
      <c r="E2" s="171"/>
      <c r="F2" s="171"/>
      <c r="G2" s="171"/>
      <c r="H2" s="172"/>
    </row>
    <row r="3" spans="1:8" ht="22.5" customHeight="1">
      <c r="A3" s="9" t="s">
        <v>200</v>
      </c>
      <c r="B3" s="163" t="s">
        <v>1068</v>
      </c>
      <c r="C3" s="174"/>
      <c r="D3" s="164"/>
      <c r="E3" s="175" t="s">
        <v>202</v>
      </c>
      <c r="F3" s="176"/>
      <c r="G3" s="165"/>
      <c r="H3" s="177"/>
    </row>
    <row r="4" spans="1:8" ht="22.5" customHeight="1">
      <c r="A4" s="9" t="s">
        <v>204</v>
      </c>
      <c r="B4" s="163" t="s">
        <v>1035</v>
      </c>
      <c r="C4" s="174"/>
      <c r="D4" s="164"/>
      <c r="E4" s="175" t="s">
        <v>205</v>
      </c>
      <c r="F4" s="176"/>
      <c r="G4" s="165" t="s">
        <v>55</v>
      </c>
      <c r="H4" s="177"/>
    </row>
    <row r="5" spans="1:8" ht="22.5" customHeight="1">
      <c r="A5" s="9" t="s">
        <v>206</v>
      </c>
      <c r="B5" s="163" t="s">
        <v>189</v>
      </c>
      <c r="C5" s="174"/>
      <c r="D5" s="164"/>
      <c r="E5" s="175" t="s">
        <v>208</v>
      </c>
      <c r="F5" s="176"/>
      <c r="G5" s="165" t="s">
        <v>54</v>
      </c>
      <c r="H5" s="177"/>
    </row>
    <row r="6" spans="1:8" ht="22.5" customHeight="1">
      <c r="A6" s="9" t="s">
        <v>209</v>
      </c>
      <c r="B6" s="168" t="s">
        <v>1061</v>
      </c>
      <c r="C6" s="168"/>
      <c r="D6" s="168"/>
      <c r="E6" s="168"/>
      <c r="F6" s="168"/>
      <c r="G6" s="168"/>
      <c r="H6" s="169"/>
    </row>
    <row r="7" spans="1:8" ht="142.5" customHeight="1">
      <c r="A7" s="183" t="s">
        <v>211</v>
      </c>
      <c r="B7" s="170" t="s">
        <v>1066</v>
      </c>
      <c r="C7" s="168"/>
      <c r="D7" s="168"/>
      <c r="E7" s="168"/>
      <c r="F7" s="168"/>
      <c r="G7" s="168"/>
      <c r="H7" s="169"/>
    </row>
    <row r="8" spans="1:8" ht="75.75" customHeight="1">
      <c r="A8" s="183"/>
      <c r="B8" s="170" t="s">
        <v>247</v>
      </c>
      <c r="C8" s="168"/>
      <c r="D8" s="168"/>
      <c r="E8" s="168"/>
      <c r="F8" s="168"/>
      <c r="G8" s="168"/>
      <c r="H8" s="169"/>
    </row>
    <row r="9" spans="1:8" ht="62.25" customHeight="1">
      <c r="A9" s="183"/>
      <c r="B9" s="170" t="s">
        <v>1067</v>
      </c>
      <c r="C9" s="171"/>
      <c r="D9" s="171"/>
      <c r="E9" s="171"/>
      <c r="F9" s="171"/>
      <c r="G9" s="171"/>
      <c r="H9" s="172"/>
    </row>
    <row r="10" spans="1:8" ht="54" customHeight="1">
      <c r="A10" s="12" t="s">
        <v>1</v>
      </c>
      <c r="B10" s="173" t="s">
        <v>215</v>
      </c>
      <c r="C10" s="173"/>
      <c r="D10" s="13" t="s">
        <v>216</v>
      </c>
      <c r="E10" s="13" t="s">
        <v>217</v>
      </c>
      <c r="F10" s="13" t="s">
        <v>46</v>
      </c>
      <c r="G10" s="13" t="s">
        <v>218</v>
      </c>
      <c r="H10" s="14" t="s">
        <v>219</v>
      </c>
    </row>
    <row r="11" spans="1:8" ht="21" customHeight="1">
      <c r="A11" s="16">
        <v>1</v>
      </c>
      <c r="B11" s="165" t="s">
        <v>1046</v>
      </c>
      <c r="C11" s="165"/>
      <c r="D11" s="17"/>
      <c r="E11" s="17"/>
      <c r="F11" s="23">
        <v>80</v>
      </c>
      <c r="G11" s="140"/>
      <c r="H11" s="141" t="s">
        <v>1048</v>
      </c>
    </row>
    <row r="12" spans="1:8" ht="36.75" customHeight="1">
      <c r="A12" s="16">
        <v>2</v>
      </c>
      <c r="B12" s="240" t="s">
        <v>1047</v>
      </c>
      <c r="C12" s="240"/>
      <c r="D12" s="17"/>
      <c r="E12" s="17"/>
      <c r="F12" s="23">
        <v>20</v>
      </c>
      <c r="G12" s="140"/>
      <c r="H12" s="141" t="s">
        <v>1035</v>
      </c>
    </row>
    <row r="13" spans="1:8" ht="21" customHeight="1">
      <c r="A13" s="16">
        <v>3</v>
      </c>
      <c r="B13" s="165" t="s">
        <v>1050</v>
      </c>
      <c r="C13" s="165"/>
      <c r="D13" s="17"/>
      <c r="E13" s="17"/>
      <c r="F13" s="23">
        <v>25</v>
      </c>
      <c r="G13" s="140"/>
      <c r="H13" s="141" t="s">
        <v>515</v>
      </c>
    </row>
    <row r="14" spans="1:8" ht="21" customHeight="1">
      <c r="A14" s="16">
        <v>4</v>
      </c>
      <c r="B14" s="163" t="s">
        <v>1059</v>
      </c>
      <c r="C14" s="164"/>
      <c r="D14" s="17"/>
      <c r="E14" s="17"/>
      <c r="F14" s="23">
        <v>20</v>
      </c>
      <c r="G14" s="140"/>
      <c r="H14" s="141"/>
    </row>
    <row r="15" spans="1:8" ht="19.899999999999999" customHeight="1">
      <c r="A15" s="16">
        <v>5</v>
      </c>
      <c r="B15" s="163" t="s">
        <v>241</v>
      </c>
      <c r="C15" s="164"/>
      <c r="D15" s="17"/>
      <c r="E15" s="17"/>
      <c r="F15" s="10">
        <v>5</v>
      </c>
      <c r="G15" s="10"/>
      <c r="H15" s="11"/>
    </row>
    <row r="16" spans="1:8" ht="19.899999999999999" customHeight="1" thickBot="1">
      <c r="A16" s="18" t="s">
        <v>222</v>
      </c>
      <c r="B16" s="166"/>
      <c r="C16" s="166"/>
      <c r="D16" s="166"/>
      <c r="E16" s="166"/>
      <c r="F16" s="166"/>
      <c r="G16" s="166"/>
      <c r="H16" s="167"/>
    </row>
    <row r="17" spans="1:8" ht="21" customHeight="1" thickTop="1">
      <c r="A17" s="161"/>
      <c r="B17" s="161"/>
      <c r="C17" s="161"/>
      <c r="D17" s="161"/>
      <c r="E17" s="161"/>
      <c r="F17" s="161"/>
      <c r="G17" s="161"/>
      <c r="H17" s="161"/>
    </row>
  </sheetData>
  <mergeCells count="24">
    <mergeCell ref="B12:C12"/>
    <mergeCell ref="B13:C13"/>
    <mergeCell ref="A7:A9"/>
    <mergeCell ref="B7:H7"/>
    <mergeCell ref="B8:H8"/>
    <mergeCell ref="B9:H9"/>
    <mergeCell ref="A1:H1"/>
    <mergeCell ref="B2:H2"/>
    <mergeCell ref="B3:D3"/>
    <mergeCell ref="E3:F3"/>
    <mergeCell ref="G3:H3"/>
    <mergeCell ref="B4:D4"/>
    <mergeCell ref="E4:F4"/>
    <mergeCell ref="G4:H4"/>
    <mergeCell ref="B14:C14"/>
    <mergeCell ref="B5:D5"/>
    <mergeCell ref="E5:F5"/>
    <mergeCell ref="G5:H5"/>
    <mergeCell ref="B6:H6"/>
    <mergeCell ref="B10:C10"/>
    <mergeCell ref="B11:C11"/>
    <mergeCell ref="B15:C15"/>
    <mergeCell ref="B16:H16"/>
    <mergeCell ref="A17:H17"/>
  </mergeCells>
  <phoneticPr fontId="34" type="noConversion"/>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H18"/>
  <sheetViews>
    <sheetView showGridLines="0" zoomScale="90" zoomScaleNormal="90" workbookViewId="0">
      <pane ySplit="1" topLeftCell="A2" activePane="bottomLeft" state="frozen"/>
      <selection pane="bottomLeft" activeCell="G13" sqref="G13"/>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31.625" style="8" customWidth="1"/>
    <col min="8" max="8" width="18.25" style="8" customWidth="1"/>
    <col min="9" max="16384" width="9" style="8"/>
  </cols>
  <sheetData>
    <row r="1" spans="1:8" ht="61.5" customHeight="1">
      <c r="A1" s="178" t="s">
        <v>1054</v>
      </c>
      <c r="B1" s="179"/>
      <c r="C1" s="179"/>
      <c r="D1" s="179"/>
      <c r="E1" s="179"/>
      <c r="F1" s="179"/>
      <c r="G1" s="179"/>
      <c r="H1" s="180"/>
    </row>
    <row r="2" spans="1:8" ht="68.25" customHeight="1">
      <c r="A2" s="9" t="s">
        <v>198</v>
      </c>
      <c r="B2" s="184" t="s">
        <v>236</v>
      </c>
      <c r="C2" s="185"/>
      <c r="D2" s="185"/>
      <c r="E2" s="185"/>
      <c r="F2" s="185"/>
      <c r="G2" s="185"/>
      <c r="H2" s="186"/>
    </row>
    <row r="3" spans="1:8" ht="30" customHeight="1">
      <c r="A3" s="9" t="s">
        <v>200</v>
      </c>
      <c r="B3" s="163" t="s">
        <v>237</v>
      </c>
      <c r="C3" s="174"/>
      <c r="D3" s="164"/>
      <c r="E3" s="175" t="s">
        <v>202</v>
      </c>
      <c r="F3" s="176"/>
      <c r="G3" s="165"/>
      <c r="H3" s="177"/>
    </row>
    <row r="4" spans="1:8" ht="32.25" customHeight="1">
      <c r="A4" s="9" t="s">
        <v>204</v>
      </c>
      <c r="B4" s="163" t="s">
        <v>1035</v>
      </c>
      <c r="C4" s="174"/>
      <c r="D4" s="164"/>
      <c r="E4" s="175" t="s">
        <v>205</v>
      </c>
      <c r="F4" s="176"/>
      <c r="G4" s="165" t="s">
        <v>54</v>
      </c>
      <c r="H4" s="177"/>
    </row>
    <row r="5" spans="1:8" ht="34.5" customHeight="1">
      <c r="A5" s="9" t="s">
        <v>206</v>
      </c>
      <c r="B5" s="163" t="s">
        <v>189</v>
      </c>
      <c r="C5" s="174"/>
      <c r="D5" s="164"/>
      <c r="E5" s="175" t="s">
        <v>208</v>
      </c>
      <c r="F5" s="176"/>
      <c r="G5" s="165" t="s">
        <v>54</v>
      </c>
      <c r="H5" s="177"/>
    </row>
    <row r="6" spans="1:8" ht="42" customHeight="1">
      <c r="A6" s="9" t="s">
        <v>209</v>
      </c>
      <c r="B6" s="168" t="s">
        <v>238</v>
      </c>
      <c r="C6" s="168"/>
      <c r="D6" s="168"/>
      <c r="E6" s="168"/>
      <c r="F6" s="168"/>
      <c r="G6" s="168"/>
      <c r="H6" s="169"/>
    </row>
    <row r="7" spans="1:8" ht="99" customHeight="1">
      <c r="A7" s="162" t="s">
        <v>211</v>
      </c>
      <c r="B7" s="170" t="s">
        <v>239</v>
      </c>
      <c r="C7" s="168"/>
      <c r="D7" s="168"/>
      <c r="E7" s="168"/>
      <c r="F7" s="168"/>
      <c r="G7" s="168"/>
      <c r="H7" s="169"/>
    </row>
    <row r="8" spans="1:8" ht="117" customHeight="1">
      <c r="A8" s="162"/>
      <c r="B8" s="170" t="s">
        <v>240</v>
      </c>
      <c r="C8" s="168"/>
      <c r="D8" s="168"/>
      <c r="E8" s="168"/>
      <c r="F8" s="168"/>
      <c r="G8" s="168"/>
      <c r="H8" s="169"/>
    </row>
    <row r="9" spans="1:8" ht="68.25" customHeight="1">
      <c r="A9" s="162"/>
      <c r="B9" s="170" t="s">
        <v>1063</v>
      </c>
      <c r="C9" s="171"/>
      <c r="D9" s="171"/>
      <c r="E9" s="171"/>
      <c r="F9" s="171"/>
      <c r="G9" s="171"/>
      <c r="H9" s="172"/>
    </row>
    <row r="10" spans="1:8" ht="26.25" customHeight="1">
      <c r="A10" s="12" t="s">
        <v>1</v>
      </c>
      <c r="B10" s="173" t="s">
        <v>215</v>
      </c>
      <c r="C10" s="173"/>
      <c r="D10" s="13" t="s">
        <v>216</v>
      </c>
      <c r="E10" s="13" t="s">
        <v>217</v>
      </c>
      <c r="F10" s="13" t="s">
        <v>46</v>
      </c>
      <c r="G10" s="13" t="s">
        <v>218</v>
      </c>
      <c r="H10" s="14" t="s">
        <v>219</v>
      </c>
    </row>
    <row r="11" spans="1:8" ht="26.25" customHeight="1">
      <c r="A11" s="16">
        <v>1</v>
      </c>
      <c r="B11" s="163" t="s">
        <v>1055</v>
      </c>
      <c r="C11" s="164"/>
      <c r="D11" s="17"/>
      <c r="E11" s="17"/>
      <c r="F11" s="10">
        <v>70</v>
      </c>
      <c r="G11" s="10"/>
      <c r="H11" s="11" t="s">
        <v>1048</v>
      </c>
    </row>
    <row r="12" spans="1:8" ht="26.25" customHeight="1">
      <c r="A12" s="16">
        <v>2</v>
      </c>
      <c r="B12" s="163" t="s">
        <v>1056</v>
      </c>
      <c r="C12" s="164"/>
      <c r="D12" s="17"/>
      <c r="E12" s="17"/>
      <c r="F12" s="10">
        <v>10</v>
      </c>
      <c r="G12" s="10"/>
      <c r="H12" s="11" t="s">
        <v>1057</v>
      </c>
    </row>
    <row r="13" spans="1:8" ht="26.25" customHeight="1">
      <c r="A13" s="16">
        <v>3</v>
      </c>
      <c r="B13" s="163" t="s">
        <v>1065</v>
      </c>
      <c r="C13" s="164"/>
      <c r="D13" s="17"/>
      <c r="E13" s="17"/>
      <c r="F13" s="140">
        <v>10</v>
      </c>
      <c r="G13" s="140"/>
      <c r="H13" s="141"/>
    </row>
    <row r="14" spans="1:8" ht="26.25" customHeight="1">
      <c r="A14" s="16">
        <v>4</v>
      </c>
      <c r="B14" s="163" t="s">
        <v>1058</v>
      </c>
      <c r="C14" s="164"/>
      <c r="D14" s="17"/>
      <c r="E14" s="17"/>
      <c r="F14" s="10">
        <v>10</v>
      </c>
      <c r="G14" s="10"/>
      <c r="H14" s="11" t="s">
        <v>515</v>
      </c>
    </row>
    <row r="15" spans="1:8" ht="26.25" customHeight="1">
      <c r="A15" s="16">
        <v>5</v>
      </c>
      <c r="B15" s="163" t="s">
        <v>1059</v>
      </c>
      <c r="C15" s="164"/>
      <c r="D15" s="24"/>
      <c r="E15" s="24"/>
      <c r="F15" s="25">
        <v>15</v>
      </c>
      <c r="G15" s="25"/>
      <c r="H15" s="141" t="s">
        <v>545</v>
      </c>
    </row>
    <row r="16" spans="1:8" ht="26.25" customHeight="1">
      <c r="A16" s="16">
        <v>6</v>
      </c>
      <c r="B16" s="163" t="s">
        <v>241</v>
      </c>
      <c r="C16" s="164"/>
      <c r="D16" s="24"/>
      <c r="E16" s="24"/>
      <c r="F16" s="25">
        <v>5</v>
      </c>
      <c r="G16" s="25" t="s">
        <v>242</v>
      </c>
      <c r="H16" s="11" t="s">
        <v>54</v>
      </c>
    </row>
    <row r="17" spans="1:8" ht="26.25" customHeight="1">
      <c r="A17" s="18" t="s">
        <v>222</v>
      </c>
      <c r="B17" s="166"/>
      <c r="C17" s="166"/>
      <c r="D17" s="166"/>
      <c r="E17" s="166"/>
      <c r="F17" s="166"/>
      <c r="G17" s="166"/>
      <c r="H17" s="167"/>
    </row>
    <row r="18" spans="1:8" ht="42" customHeight="1">
      <c r="A18" s="161"/>
      <c r="B18" s="161"/>
      <c r="C18" s="161"/>
      <c r="D18" s="161"/>
      <c r="E18" s="161"/>
      <c r="F18" s="161"/>
      <c r="G18" s="161"/>
      <c r="H18" s="161"/>
    </row>
  </sheetData>
  <mergeCells count="25">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8:H18"/>
    <mergeCell ref="A7:A9"/>
    <mergeCell ref="B11:C11"/>
    <mergeCell ref="B12:C12"/>
    <mergeCell ref="B14:C14"/>
    <mergeCell ref="B16:C16"/>
    <mergeCell ref="B17:H17"/>
    <mergeCell ref="B15:C15"/>
    <mergeCell ref="B13:C13"/>
  </mergeCells>
  <phoneticPr fontId="34" type="noConversion"/>
  <dataValidations count="1">
    <dataValidation type="list" allowBlank="1" showInputMessage="1" showErrorMessage="1" sqref="C12:C13" xr:uid="{00000000-0002-0000-0600-000000000000}">
      <formula1>#REF!</formula1>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H19"/>
  <sheetViews>
    <sheetView workbookViewId="0">
      <selection activeCell="B7" sqref="B7:H7"/>
    </sheetView>
  </sheetViews>
  <sheetFormatPr defaultColWidth="9" defaultRowHeight="16.5"/>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8.25" style="8" customWidth="1"/>
    <col min="9" max="16384" width="9" style="8"/>
  </cols>
  <sheetData>
    <row r="1" spans="1:8" ht="55.5" customHeight="1">
      <c r="A1" s="178" t="s">
        <v>260</v>
      </c>
      <c r="B1" s="179"/>
      <c r="C1" s="179"/>
      <c r="D1" s="179"/>
      <c r="E1" s="179"/>
      <c r="F1" s="179"/>
      <c r="G1" s="179"/>
      <c r="H1" s="180"/>
    </row>
    <row r="2" spans="1:8" ht="87.75" customHeight="1">
      <c r="A2" s="9" t="s">
        <v>198</v>
      </c>
      <c r="B2" s="168" t="s">
        <v>261</v>
      </c>
      <c r="C2" s="171"/>
      <c r="D2" s="171"/>
      <c r="E2" s="171"/>
      <c r="F2" s="171"/>
      <c r="G2" s="171"/>
      <c r="H2" s="172"/>
    </row>
    <row r="3" spans="1:8" ht="22.5" customHeight="1">
      <c r="A3" s="9" t="s">
        <v>200</v>
      </c>
      <c r="B3" s="163" t="s">
        <v>244</v>
      </c>
      <c r="C3" s="174"/>
      <c r="D3" s="164"/>
      <c r="E3" s="175" t="s">
        <v>202</v>
      </c>
      <c r="F3" s="176"/>
      <c r="G3" s="165"/>
      <c r="H3" s="177"/>
    </row>
    <row r="4" spans="1:8" ht="22.5" customHeight="1">
      <c r="A4" s="9" t="s">
        <v>204</v>
      </c>
      <c r="B4" s="163" t="s">
        <v>55</v>
      </c>
      <c r="C4" s="174"/>
      <c r="D4" s="164"/>
      <c r="E4" s="175" t="s">
        <v>205</v>
      </c>
      <c r="F4" s="176"/>
      <c r="G4" s="165" t="s">
        <v>55</v>
      </c>
      <c r="H4" s="177"/>
    </row>
    <row r="5" spans="1:8" ht="22.5" customHeight="1">
      <c r="A5" s="9" t="s">
        <v>206</v>
      </c>
      <c r="B5" s="163" t="s">
        <v>189</v>
      </c>
      <c r="C5" s="174"/>
      <c r="D5" s="164"/>
      <c r="E5" s="175" t="s">
        <v>208</v>
      </c>
      <c r="F5" s="176"/>
      <c r="G5" s="165" t="s">
        <v>54</v>
      </c>
      <c r="H5" s="177"/>
    </row>
    <row r="6" spans="1:8" ht="22.5" customHeight="1">
      <c r="A6" s="9" t="s">
        <v>209</v>
      </c>
      <c r="B6" s="168" t="s">
        <v>245</v>
      </c>
      <c r="C6" s="168"/>
      <c r="D6" s="168"/>
      <c r="E6" s="168"/>
      <c r="F6" s="168"/>
      <c r="G6" s="168"/>
      <c r="H6" s="169"/>
    </row>
    <row r="7" spans="1:8" ht="142.5" customHeight="1">
      <c r="A7" s="183" t="s">
        <v>211</v>
      </c>
      <c r="B7" s="170" t="s">
        <v>262</v>
      </c>
      <c r="C7" s="168"/>
      <c r="D7" s="168"/>
      <c r="E7" s="168"/>
      <c r="F7" s="168"/>
      <c r="G7" s="168"/>
      <c r="H7" s="169"/>
    </row>
    <row r="8" spans="1:8" ht="75.75" customHeight="1">
      <c r="A8" s="183"/>
      <c r="B8" s="170" t="s">
        <v>263</v>
      </c>
      <c r="C8" s="168"/>
      <c r="D8" s="168"/>
      <c r="E8" s="168"/>
      <c r="F8" s="168"/>
      <c r="G8" s="168"/>
      <c r="H8" s="169"/>
    </row>
    <row r="9" spans="1:8" ht="62.25" customHeight="1">
      <c r="A9" s="183"/>
      <c r="B9" s="170" t="s">
        <v>264</v>
      </c>
      <c r="C9" s="171"/>
      <c r="D9" s="171"/>
      <c r="E9" s="171"/>
      <c r="F9" s="171"/>
      <c r="G9" s="171"/>
      <c r="H9" s="172"/>
    </row>
    <row r="10" spans="1:8" ht="54" customHeight="1">
      <c r="A10" s="12" t="s">
        <v>1</v>
      </c>
      <c r="B10" s="173" t="s">
        <v>215</v>
      </c>
      <c r="C10" s="173"/>
      <c r="D10" s="13" t="s">
        <v>216</v>
      </c>
      <c r="E10" s="13" t="s">
        <v>217</v>
      </c>
      <c r="F10" s="13" t="s">
        <v>46</v>
      </c>
      <c r="G10" s="13" t="s">
        <v>218</v>
      </c>
      <c r="H10" s="14" t="s">
        <v>219</v>
      </c>
    </row>
    <row r="11" spans="1:8" ht="21" customHeight="1">
      <c r="A11" s="16">
        <v>1</v>
      </c>
      <c r="B11" s="165" t="s">
        <v>265</v>
      </c>
      <c r="C11" s="165"/>
      <c r="D11" s="17"/>
      <c r="E11" s="17"/>
      <c r="F11" s="23">
        <v>60</v>
      </c>
      <c r="G11" s="10"/>
      <c r="H11" s="11" t="s">
        <v>266</v>
      </c>
    </row>
    <row r="12" spans="1:8" ht="21" customHeight="1">
      <c r="A12" s="16">
        <v>2</v>
      </c>
      <c r="B12" s="163" t="s">
        <v>267</v>
      </c>
      <c r="C12" s="164"/>
      <c r="D12" s="17"/>
      <c r="E12" s="17"/>
      <c r="F12" s="23">
        <v>80</v>
      </c>
      <c r="G12" s="10"/>
      <c r="H12" s="11" t="s">
        <v>268</v>
      </c>
    </row>
    <row r="13" spans="1:8" ht="21" customHeight="1">
      <c r="A13" s="16">
        <v>3</v>
      </c>
      <c r="B13" s="163" t="s">
        <v>269</v>
      </c>
      <c r="C13" s="164"/>
      <c r="D13" s="17"/>
      <c r="E13" s="17"/>
      <c r="F13" s="23">
        <v>20</v>
      </c>
      <c r="G13" s="10"/>
      <c r="H13" s="11" t="s">
        <v>270</v>
      </c>
    </row>
    <row r="14" spans="1:8" ht="33">
      <c r="A14" s="16">
        <v>4</v>
      </c>
      <c r="B14" s="163" t="s">
        <v>271</v>
      </c>
      <c r="C14" s="164"/>
      <c r="D14" s="17"/>
      <c r="E14" s="17"/>
      <c r="F14" s="23">
        <v>30</v>
      </c>
      <c r="G14" s="10"/>
      <c r="H14" s="22" t="s">
        <v>272</v>
      </c>
    </row>
    <row r="15" spans="1:8" ht="21" customHeight="1">
      <c r="A15" s="16">
        <v>5</v>
      </c>
      <c r="B15" s="165" t="s">
        <v>273</v>
      </c>
      <c r="C15" s="165"/>
      <c r="D15" s="17"/>
      <c r="E15" s="17"/>
      <c r="F15" s="23">
        <v>15</v>
      </c>
      <c r="G15" s="10"/>
      <c r="H15" s="11"/>
    </row>
    <row r="16" spans="1:8" ht="19.899999999999999" customHeight="1">
      <c r="A16" s="16">
        <v>6</v>
      </c>
      <c r="B16" s="181" t="s">
        <v>274</v>
      </c>
      <c r="C16" s="182"/>
      <c r="D16" s="17"/>
      <c r="E16" s="17"/>
      <c r="F16" s="10">
        <v>15</v>
      </c>
      <c r="G16" s="10"/>
      <c r="H16" s="11"/>
    </row>
    <row r="17" spans="1:8" ht="19.899999999999999" customHeight="1">
      <c r="A17" s="16">
        <v>7</v>
      </c>
      <c r="B17" s="163" t="s">
        <v>275</v>
      </c>
      <c r="C17" s="164"/>
      <c r="D17" s="17"/>
      <c r="E17" s="17"/>
      <c r="F17" s="10">
        <v>20</v>
      </c>
      <c r="G17" s="10"/>
      <c r="H17" s="11"/>
    </row>
    <row r="18" spans="1:8" ht="19.899999999999999" customHeight="1">
      <c r="A18" s="18" t="s">
        <v>222</v>
      </c>
      <c r="B18" s="166"/>
      <c r="C18" s="166"/>
      <c r="D18" s="166"/>
      <c r="E18" s="166"/>
      <c r="F18" s="166"/>
      <c r="G18" s="166"/>
      <c r="H18" s="167"/>
    </row>
    <row r="19" spans="1:8" ht="21" customHeight="1">
      <c r="A19" s="161"/>
      <c r="B19" s="161"/>
      <c r="C19" s="161"/>
      <c r="D19" s="161"/>
      <c r="E19" s="161"/>
      <c r="F19" s="161"/>
      <c r="G19" s="161"/>
      <c r="H19" s="161"/>
    </row>
  </sheetData>
  <mergeCells count="26">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B16:C16"/>
    <mergeCell ref="B17:C17"/>
    <mergeCell ref="B18:H18"/>
    <mergeCell ref="A19:H19"/>
    <mergeCell ref="A7:A9"/>
    <mergeCell ref="B11:C11"/>
    <mergeCell ref="B12:C12"/>
    <mergeCell ref="B13:C13"/>
    <mergeCell ref="B14:C14"/>
    <mergeCell ref="B15:C15"/>
  </mergeCells>
  <phoneticPr fontId="34" type="noConversion"/>
  <dataValidations count="1">
    <dataValidation type="list" allowBlank="1" showInputMessage="1" showErrorMessage="1" sqref="C16:C17" xr:uid="{00000000-0002-0000-0800-000000000000}">
      <formula1>#REF!</formula1>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H18"/>
  <sheetViews>
    <sheetView showGridLines="0" zoomScale="90" zoomScaleNormal="90" workbookViewId="0">
      <pane ySplit="1" topLeftCell="A2" activePane="bottomLeft" state="frozen"/>
      <selection pane="bottomLeft" activeCell="B11" sqref="B11:C11"/>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8" ht="61.5" customHeight="1">
      <c r="A1" s="178" t="s">
        <v>223</v>
      </c>
      <c r="B1" s="179"/>
      <c r="C1" s="179"/>
      <c r="D1" s="179"/>
      <c r="E1" s="179"/>
      <c r="F1" s="179"/>
      <c r="G1" s="179"/>
      <c r="H1" s="180"/>
    </row>
    <row r="2" spans="1:8" ht="68.25" customHeight="1">
      <c r="A2" s="9" t="s">
        <v>198</v>
      </c>
      <c r="B2" s="168" t="s">
        <v>224</v>
      </c>
      <c r="C2" s="171"/>
      <c r="D2" s="171"/>
      <c r="E2" s="171"/>
      <c r="F2" s="171"/>
      <c r="G2" s="171"/>
      <c r="H2" s="172"/>
    </row>
    <row r="3" spans="1:8" ht="30" customHeight="1">
      <c r="A3" s="9" t="s">
        <v>200</v>
      </c>
      <c r="B3" s="163" t="s">
        <v>225</v>
      </c>
      <c r="C3" s="174"/>
      <c r="D3" s="164"/>
      <c r="E3" s="175" t="s">
        <v>202</v>
      </c>
      <c r="F3" s="176"/>
      <c r="G3" s="165"/>
      <c r="H3" s="177"/>
    </row>
    <row r="4" spans="1:8" ht="32.25" customHeight="1">
      <c r="A4" s="9" t="s">
        <v>204</v>
      </c>
      <c r="B4" s="163" t="s">
        <v>56</v>
      </c>
      <c r="C4" s="174"/>
      <c r="D4" s="164"/>
      <c r="E4" s="175" t="s">
        <v>205</v>
      </c>
      <c r="F4" s="176"/>
      <c r="G4" s="165" t="s">
        <v>56</v>
      </c>
      <c r="H4" s="177"/>
    </row>
    <row r="5" spans="1:8" ht="34.5" customHeight="1">
      <c r="A5" s="9" t="s">
        <v>206</v>
      </c>
      <c r="B5" s="181" t="s">
        <v>226</v>
      </c>
      <c r="C5" s="187"/>
      <c r="D5" s="182"/>
      <c r="E5" s="175" t="s">
        <v>208</v>
      </c>
      <c r="F5" s="176"/>
      <c r="G5" s="165" t="s">
        <v>227</v>
      </c>
      <c r="H5" s="177"/>
    </row>
    <row r="6" spans="1:8" ht="42" customHeight="1">
      <c r="A6" s="9" t="s">
        <v>209</v>
      </c>
      <c r="B6" s="168" t="s">
        <v>228</v>
      </c>
      <c r="C6" s="168"/>
      <c r="D6" s="168"/>
      <c r="E6" s="168"/>
      <c r="F6" s="168"/>
      <c r="G6" s="168"/>
      <c r="H6" s="169"/>
    </row>
    <row r="7" spans="1:8" ht="103.5" customHeight="1">
      <c r="A7" s="162" t="s">
        <v>211</v>
      </c>
      <c r="B7" s="170" t="s">
        <v>229</v>
      </c>
      <c r="C7" s="168"/>
      <c r="D7" s="168"/>
      <c r="E7" s="168"/>
      <c r="F7" s="168"/>
      <c r="G7" s="168"/>
      <c r="H7" s="169"/>
    </row>
    <row r="8" spans="1:8" ht="112.5" customHeight="1">
      <c r="A8" s="162"/>
      <c r="B8" s="170" t="s">
        <v>230</v>
      </c>
      <c r="C8" s="168"/>
      <c r="D8" s="168"/>
      <c r="E8" s="168"/>
      <c r="F8" s="168"/>
      <c r="G8" s="168"/>
      <c r="H8" s="169"/>
    </row>
    <row r="9" spans="1:8" ht="68.25" customHeight="1">
      <c r="A9" s="162"/>
      <c r="B9" s="170" t="s">
        <v>231</v>
      </c>
      <c r="C9" s="171"/>
      <c r="D9" s="171"/>
      <c r="E9" s="171"/>
      <c r="F9" s="171"/>
      <c r="G9" s="171"/>
      <c r="H9" s="172"/>
    </row>
    <row r="10" spans="1:8" ht="26.25" customHeight="1">
      <c r="A10" s="12" t="s">
        <v>1</v>
      </c>
      <c r="B10" s="173" t="s">
        <v>215</v>
      </c>
      <c r="C10" s="173"/>
      <c r="D10" s="13" t="s">
        <v>216</v>
      </c>
      <c r="E10" s="13" t="s">
        <v>217</v>
      </c>
      <c r="F10" s="13" t="s">
        <v>46</v>
      </c>
      <c r="G10" s="13" t="s">
        <v>218</v>
      </c>
      <c r="H10" s="14" t="s">
        <v>219</v>
      </c>
    </row>
    <row r="11" spans="1:8" ht="26.25" customHeight="1">
      <c r="A11" s="15">
        <v>1</v>
      </c>
      <c r="B11" s="163" t="s">
        <v>232</v>
      </c>
      <c r="C11" s="164"/>
      <c r="D11" s="10"/>
      <c r="E11" s="10"/>
      <c r="F11" s="10">
        <v>25</v>
      </c>
      <c r="G11" s="10"/>
      <c r="H11" s="11" t="s">
        <v>56</v>
      </c>
    </row>
    <row r="12" spans="1:8" ht="26.25" customHeight="1">
      <c r="A12" s="16">
        <v>2</v>
      </c>
      <c r="B12" s="163" t="s">
        <v>233</v>
      </c>
      <c r="C12" s="164"/>
      <c r="D12" s="17"/>
      <c r="E12" s="17"/>
      <c r="F12" s="10">
        <v>70</v>
      </c>
      <c r="G12" s="10"/>
      <c r="H12" s="11" t="s">
        <v>234</v>
      </c>
    </row>
    <row r="13" spans="1:8" ht="26.25" customHeight="1">
      <c r="A13" s="15">
        <v>3</v>
      </c>
      <c r="B13" s="163" t="s">
        <v>235</v>
      </c>
      <c r="C13" s="164"/>
      <c r="D13" s="17"/>
      <c r="E13" s="17"/>
      <c r="F13" s="10">
        <v>20</v>
      </c>
      <c r="G13" s="10"/>
      <c r="H13" s="11" t="s">
        <v>56</v>
      </c>
    </row>
    <row r="14" spans="1:8" ht="26.25" customHeight="1">
      <c r="A14" s="16">
        <v>4</v>
      </c>
      <c r="B14" s="163" t="s">
        <v>221</v>
      </c>
      <c r="C14" s="164"/>
      <c r="D14" s="17"/>
      <c r="E14" s="17"/>
      <c r="F14" s="10">
        <v>5</v>
      </c>
      <c r="G14" s="10"/>
      <c r="H14" s="11" t="s">
        <v>56</v>
      </c>
    </row>
    <row r="15" spans="1:8" ht="26.25" customHeight="1">
      <c r="A15" s="16"/>
      <c r="B15" s="163"/>
      <c r="C15" s="164"/>
      <c r="D15" s="17"/>
      <c r="E15" s="17"/>
      <c r="F15" s="10"/>
      <c r="G15" s="10"/>
      <c r="H15" s="11"/>
    </row>
    <row r="16" spans="1:8" ht="26.25" customHeight="1">
      <c r="A16" s="16"/>
      <c r="B16" s="165"/>
      <c r="C16" s="165"/>
      <c r="D16" s="17"/>
      <c r="E16" s="17"/>
      <c r="F16" s="10"/>
      <c r="G16" s="10"/>
      <c r="H16" s="22"/>
    </row>
    <row r="17" spans="1:8" ht="26.25" customHeight="1">
      <c r="A17" s="18" t="s">
        <v>222</v>
      </c>
      <c r="B17" s="166"/>
      <c r="C17" s="166"/>
      <c r="D17" s="166"/>
      <c r="E17" s="166"/>
      <c r="F17" s="166"/>
      <c r="G17" s="166"/>
      <c r="H17" s="167"/>
    </row>
    <row r="18" spans="1:8" ht="42" customHeight="1">
      <c r="A18" s="161"/>
      <c r="B18" s="161"/>
      <c r="C18" s="161"/>
      <c r="D18" s="161"/>
      <c r="E18" s="161"/>
      <c r="F18" s="161"/>
      <c r="G18" s="161"/>
      <c r="H18" s="161"/>
    </row>
  </sheetData>
  <mergeCells count="25">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B16:C16"/>
    <mergeCell ref="B17:H17"/>
    <mergeCell ref="A18:H18"/>
    <mergeCell ref="A7:A9"/>
    <mergeCell ref="B11:C11"/>
    <mergeCell ref="B12:C12"/>
    <mergeCell ref="B13:C13"/>
    <mergeCell ref="B14:C14"/>
    <mergeCell ref="B15:C15"/>
  </mergeCells>
  <phoneticPr fontId="34" type="noConversion"/>
  <dataValidations count="1">
    <dataValidation type="list" allowBlank="1" showInputMessage="1" showErrorMessage="1" sqref="C12 C16" xr:uid="{00000000-0002-0000-0500-000000000000}">
      <formula1>#REF!</formula1>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dimension ref="A1:H16"/>
  <sheetViews>
    <sheetView showGridLines="0" zoomScale="90" zoomScaleNormal="90" workbookViewId="0">
      <pane ySplit="1" topLeftCell="A2" activePane="bottomLeft" state="frozen"/>
      <selection pane="bottomLeft" activeCell="B8" sqref="B8:H8"/>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8" ht="61.5" customHeight="1">
      <c r="A1" s="178" t="s">
        <v>304</v>
      </c>
      <c r="B1" s="179"/>
      <c r="C1" s="179"/>
      <c r="D1" s="179"/>
      <c r="E1" s="179"/>
      <c r="F1" s="179"/>
      <c r="G1" s="179"/>
      <c r="H1" s="180"/>
    </row>
    <row r="2" spans="1:8" ht="68.25" customHeight="1">
      <c r="A2" s="9" t="s">
        <v>198</v>
      </c>
      <c r="B2" s="168" t="s">
        <v>305</v>
      </c>
      <c r="C2" s="171"/>
      <c r="D2" s="171"/>
      <c r="E2" s="171"/>
      <c r="F2" s="171"/>
      <c r="G2" s="171"/>
      <c r="H2" s="172"/>
    </row>
    <row r="3" spans="1:8" ht="30" customHeight="1">
      <c r="A3" s="9" t="s">
        <v>200</v>
      </c>
      <c r="B3" s="163" t="s">
        <v>106</v>
      </c>
      <c r="C3" s="174"/>
      <c r="D3" s="164"/>
      <c r="E3" s="175" t="s">
        <v>202</v>
      </c>
      <c r="F3" s="176"/>
      <c r="G3" s="165"/>
      <c r="H3" s="177"/>
    </row>
    <row r="4" spans="1:8" ht="32.25" customHeight="1">
      <c r="A4" s="9" t="s">
        <v>204</v>
      </c>
      <c r="B4" s="163" t="s">
        <v>306</v>
      </c>
      <c r="C4" s="174"/>
      <c r="D4" s="164"/>
      <c r="E4" s="175" t="s">
        <v>205</v>
      </c>
      <c r="F4" s="176"/>
      <c r="G4" s="165" t="s">
        <v>306</v>
      </c>
      <c r="H4" s="177"/>
    </row>
    <row r="5" spans="1:8" ht="34.5" customHeight="1">
      <c r="A5" s="9" t="s">
        <v>206</v>
      </c>
      <c r="B5" s="163" t="s">
        <v>306</v>
      </c>
      <c r="C5" s="174"/>
      <c r="D5" s="164"/>
      <c r="E5" s="175" t="s">
        <v>208</v>
      </c>
      <c r="F5" s="176"/>
      <c r="G5" s="165"/>
      <c r="H5" s="177"/>
    </row>
    <row r="6" spans="1:8" ht="42" customHeight="1">
      <c r="A6" s="9" t="s">
        <v>209</v>
      </c>
      <c r="B6" s="168" t="s">
        <v>307</v>
      </c>
      <c r="C6" s="168"/>
      <c r="D6" s="168"/>
      <c r="E6" s="168"/>
      <c r="F6" s="168"/>
      <c r="G6" s="168"/>
      <c r="H6" s="169"/>
    </row>
    <row r="7" spans="1:8" ht="103.5" customHeight="1">
      <c r="A7" s="162" t="s">
        <v>211</v>
      </c>
      <c r="B7" s="168" t="s">
        <v>308</v>
      </c>
      <c r="C7" s="168"/>
      <c r="D7" s="168"/>
      <c r="E7" s="168"/>
      <c r="F7" s="168"/>
      <c r="G7" s="168"/>
      <c r="H7" s="169"/>
    </row>
    <row r="8" spans="1:8" ht="112.5" customHeight="1">
      <c r="A8" s="162"/>
      <c r="B8" s="170" t="s">
        <v>309</v>
      </c>
      <c r="C8" s="168"/>
      <c r="D8" s="168"/>
      <c r="E8" s="168"/>
      <c r="F8" s="168"/>
      <c r="G8" s="168"/>
      <c r="H8" s="169"/>
    </row>
    <row r="9" spans="1:8" ht="96" customHeight="1">
      <c r="A9" s="162"/>
      <c r="B9" s="170" t="s">
        <v>310</v>
      </c>
      <c r="C9" s="171"/>
      <c r="D9" s="171"/>
      <c r="E9" s="171"/>
      <c r="F9" s="171"/>
      <c r="G9" s="171"/>
      <c r="H9" s="172"/>
    </row>
    <row r="10" spans="1:8" ht="26.25" customHeight="1">
      <c r="A10" s="12" t="s">
        <v>1</v>
      </c>
      <c r="B10" s="173" t="s">
        <v>215</v>
      </c>
      <c r="C10" s="173"/>
      <c r="D10" s="13" t="s">
        <v>216</v>
      </c>
      <c r="E10" s="13" t="s">
        <v>217</v>
      </c>
      <c r="F10" s="13" t="s">
        <v>46</v>
      </c>
      <c r="G10" s="13" t="s">
        <v>218</v>
      </c>
      <c r="H10" s="14" t="s">
        <v>219</v>
      </c>
    </row>
    <row r="11" spans="1:8" ht="26.25" customHeight="1">
      <c r="A11" s="15">
        <v>1</v>
      </c>
      <c r="B11" s="163" t="s">
        <v>311</v>
      </c>
      <c r="C11" s="164"/>
      <c r="D11" s="10"/>
      <c r="E11" s="10"/>
      <c r="F11" s="10" t="s">
        <v>312</v>
      </c>
      <c r="G11" s="10"/>
      <c r="H11" s="11" t="s">
        <v>306</v>
      </c>
    </row>
    <row r="12" spans="1:8" ht="26.25" customHeight="1">
      <c r="A12" s="16">
        <v>2</v>
      </c>
      <c r="B12" s="163" t="s">
        <v>313</v>
      </c>
      <c r="C12" s="164"/>
      <c r="D12" s="17"/>
      <c r="E12" s="17"/>
      <c r="F12" s="10" t="s">
        <v>314</v>
      </c>
      <c r="G12" s="10"/>
      <c r="H12" s="11" t="s">
        <v>306</v>
      </c>
    </row>
    <row r="13" spans="1:8" ht="26.25" customHeight="1">
      <c r="A13" s="16"/>
      <c r="B13" s="163"/>
      <c r="C13" s="164"/>
      <c r="D13" s="17"/>
      <c r="E13" s="17"/>
      <c r="F13" s="10"/>
      <c r="G13" s="10"/>
      <c r="H13" s="11"/>
    </row>
    <row r="14" spans="1:8" ht="26.25" customHeight="1">
      <c r="A14" s="16"/>
      <c r="B14" s="165"/>
      <c r="C14" s="165"/>
      <c r="D14" s="17"/>
      <c r="E14" s="17"/>
      <c r="F14" s="10"/>
      <c r="G14" s="10"/>
      <c r="H14" s="22"/>
    </row>
    <row r="15" spans="1:8" ht="26.25" customHeight="1">
      <c r="A15" s="18" t="s">
        <v>222</v>
      </c>
      <c r="B15" s="166"/>
      <c r="C15" s="166"/>
      <c r="D15" s="166"/>
      <c r="E15" s="166"/>
      <c r="F15" s="166"/>
      <c r="G15" s="166"/>
      <c r="H15" s="167"/>
    </row>
    <row r="16" spans="1:8" ht="42" customHeight="1">
      <c r="A16" s="161"/>
      <c r="B16" s="161"/>
      <c r="C16" s="161"/>
      <c r="D16" s="161"/>
      <c r="E16" s="161"/>
      <c r="F16" s="161"/>
      <c r="G16" s="161"/>
      <c r="H16" s="161"/>
    </row>
  </sheetData>
  <mergeCells count="23">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6:H16"/>
    <mergeCell ref="A7:A9"/>
    <mergeCell ref="B11:C11"/>
    <mergeCell ref="B12:C12"/>
    <mergeCell ref="B13:C13"/>
    <mergeCell ref="B14:C14"/>
    <mergeCell ref="B15:H15"/>
  </mergeCells>
  <phoneticPr fontId="34" type="noConversion"/>
  <dataValidations count="1">
    <dataValidation type="list" allowBlank="1" showInputMessage="1" showErrorMessage="1" sqref="C14" xr:uid="{00000000-0002-0000-0C00-000000000000}">
      <formula1>#REF!</formula1>
    </dataValidation>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1"/>
  <dimension ref="A1:H16"/>
  <sheetViews>
    <sheetView showGridLines="0" zoomScale="90" zoomScaleNormal="90" workbookViewId="0">
      <pane ySplit="1" topLeftCell="A2" activePane="bottomLeft" state="frozen"/>
      <selection pane="bottomLeft" activeCell="B7" sqref="B7:H7"/>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8" ht="61.5" customHeight="1">
      <c r="A1" s="178" t="s">
        <v>315</v>
      </c>
      <c r="B1" s="179"/>
      <c r="C1" s="179"/>
      <c r="D1" s="179"/>
      <c r="E1" s="179"/>
      <c r="F1" s="179"/>
      <c r="G1" s="179"/>
      <c r="H1" s="180"/>
    </row>
    <row r="2" spans="1:8" ht="68.25" customHeight="1">
      <c r="A2" s="9" t="s">
        <v>198</v>
      </c>
      <c r="B2" s="168" t="s">
        <v>316</v>
      </c>
      <c r="C2" s="171"/>
      <c r="D2" s="171"/>
      <c r="E2" s="171"/>
      <c r="F2" s="171"/>
      <c r="G2" s="171"/>
      <c r="H2" s="172"/>
    </row>
    <row r="3" spans="1:8" ht="30" customHeight="1">
      <c r="A3" s="9" t="s">
        <v>200</v>
      </c>
      <c r="B3" s="163" t="s">
        <v>317</v>
      </c>
      <c r="C3" s="174"/>
      <c r="D3" s="164"/>
      <c r="E3" s="175" t="s">
        <v>202</v>
      </c>
      <c r="F3" s="176"/>
      <c r="G3" s="165" t="s">
        <v>318</v>
      </c>
      <c r="H3" s="177"/>
    </row>
    <row r="4" spans="1:8" ht="32.25" customHeight="1">
      <c r="A4" s="9" t="s">
        <v>204</v>
      </c>
      <c r="B4" s="163" t="s">
        <v>319</v>
      </c>
      <c r="C4" s="174"/>
      <c r="D4" s="164"/>
      <c r="E4" s="175" t="s">
        <v>205</v>
      </c>
      <c r="F4" s="176"/>
      <c r="G4" s="165" t="s">
        <v>54</v>
      </c>
      <c r="H4" s="177"/>
    </row>
    <row r="5" spans="1:8" ht="34.5" customHeight="1">
      <c r="A5" s="9" t="s">
        <v>206</v>
      </c>
      <c r="B5" s="163" t="s">
        <v>54</v>
      </c>
      <c r="C5" s="174"/>
      <c r="D5" s="164"/>
      <c r="E5" s="175" t="s">
        <v>208</v>
      </c>
      <c r="F5" s="176"/>
      <c r="G5" s="165" t="s">
        <v>54</v>
      </c>
      <c r="H5" s="177"/>
    </row>
    <row r="6" spans="1:8" ht="42" customHeight="1">
      <c r="A6" s="9" t="s">
        <v>209</v>
      </c>
      <c r="B6" s="168" t="s">
        <v>320</v>
      </c>
      <c r="C6" s="168"/>
      <c r="D6" s="168"/>
      <c r="E6" s="168"/>
      <c r="F6" s="168"/>
      <c r="G6" s="168"/>
      <c r="H6" s="169"/>
    </row>
    <row r="7" spans="1:8" ht="103.5" customHeight="1">
      <c r="A7" s="162" t="s">
        <v>211</v>
      </c>
      <c r="B7" s="168" t="s">
        <v>321</v>
      </c>
      <c r="C7" s="168"/>
      <c r="D7" s="168"/>
      <c r="E7" s="168"/>
      <c r="F7" s="168"/>
      <c r="G7" s="168"/>
      <c r="H7" s="169"/>
    </row>
    <row r="8" spans="1:8" ht="112.5" customHeight="1">
      <c r="A8" s="162"/>
      <c r="B8" s="170" t="s">
        <v>322</v>
      </c>
      <c r="C8" s="168"/>
      <c r="D8" s="168"/>
      <c r="E8" s="168"/>
      <c r="F8" s="168"/>
      <c r="G8" s="168"/>
      <c r="H8" s="169"/>
    </row>
    <row r="9" spans="1:8" ht="96" customHeight="1">
      <c r="A9" s="162"/>
      <c r="B9" s="170" t="s">
        <v>323</v>
      </c>
      <c r="C9" s="171"/>
      <c r="D9" s="171"/>
      <c r="E9" s="171"/>
      <c r="F9" s="171"/>
      <c r="G9" s="171"/>
      <c r="H9" s="172"/>
    </row>
    <row r="10" spans="1:8" ht="26.25" customHeight="1">
      <c r="A10" s="12" t="s">
        <v>1</v>
      </c>
      <c r="B10" s="173" t="s">
        <v>215</v>
      </c>
      <c r="C10" s="173"/>
      <c r="D10" s="13" t="s">
        <v>216</v>
      </c>
      <c r="E10" s="13" t="s">
        <v>217</v>
      </c>
      <c r="F10" s="13" t="s">
        <v>46</v>
      </c>
      <c r="G10" s="13" t="s">
        <v>218</v>
      </c>
      <c r="H10" s="14" t="s">
        <v>219</v>
      </c>
    </row>
    <row r="11" spans="1:8" ht="26.25" customHeight="1">
      <c r="A11" s="15">
        <v>1</v>
      </c>
      <c r="B11" s="163" t="s">
        <v>324</v>
      </c>
      <c r="C11" s="164"/>
      <c r="D11" s="10"/>
      <c r="E11" s="10"/>
      <c r="F11" s="10" t="s">
        <v>325</v>
      </c>
      <c r="G11" s="10"/>
      <c r="H11" s="11" t="s">
        <v>54</v>
      </c>
    </row>
    <row r="12" spans="1:8" ht="26.25" customHeight="1">
      <c r="A12" s="16">
        <v>2</v>
      </c>
      <c r="B12" s="163" t="s">
        <v>326</v>
      </c>
      <c r="C12" s="164"/>
      <c r="D12" s="17"/>
      <c r="E12" s="17"/>
      <c r="F12" s="10" t="s">
        <v>327</v>
      </c>
      <c r="G12" s="10"/>
      <c r="H12" s="11"/>
    </row>
    <row r="13" spans="1:8" ht="26.25" customHeight="1">
      <c r="A13" s="16"/>
      <c r="B13" s="163"/>
      <c r="C13" s="164"/>
      <c r="D13" s="17"/>
      <c r="E13" s="17"/>
      <c r="F13" s="10"/>
      <c r="G13" s="10"/>
      <c r="H13" s="11"/>
    </row>
    <row r="14" spans="1:8" ht="26.25" customHeight="1">
      <c r="A14" s="16"/>
      <c r="B14" s="165"/>
      <c r="C14" s="165"/>
      <c r="D14" s="17"/>
      <c r="E14" s="17"/>
      <c r="F14" s="10"/>
      <c r="G14" s="10"/>
      <c r="H14" s="22"/>
    </row>
    <row r="15" spans="1:8" ht="26.25" customHeight="1">
      <c r="A15" s="18" t="s">
        <v>222</v>
      </c>
      <c r="B15" s="166"/>
      <c r="C15" s="166"/>
      <c r="D15" s="166"/>
      <c r="E15" s="166"/>
      <c r="F15" s="166"/>
      <c r="G15" s="166"/>
      <c r="H15" s="167"/>
    </row>
    <row r="16" spans="1:8" ht="42" customHeight="1">
      <c r="A16" s="161"/>
      <c r="B16" s="161"/>
      <c r="C16" s="161"/>
      <c r="D16" s="161"/>
      <c r="E16" s="161"/>
      <c r="F16" s="161"/>
      <c r="G16" s="161"/>
      <c r="H16" s="161"/>
    </row>
  </sheetData>
  <mergeCells count="23">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6:H16"/>
    <mergeCell ref="A7:A9"/>
    <mergeCell ref="B11:C11"/>
    <mergeCell ref="B12:C12"/>
    <mergeCell ref="B13:C13"/>
    <mergeCell ref="B14:C14"/>
    <mergeCell ref="B15:H15"/>
  </mergeCells>
  <phoneticPr fontId="34" type="noConversion"/>
  <dataValidations count="1">
    <dataValidation type="list" allowBlank="1" showInputMessage="1" showErrorMessage="1" sqref="C14" xr:uid="{00000000-0002-0000-0D00-000000000000}">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56"/>
  <sheetViews>
    <sheetView tabSelected="1" workbookViewId="0">
      <selection activeCell="I48" sqref="I48"/>
    </sheetView>
  </sheetViews>
  <sheetFormatPr defaultColWidth="9" defaultRowHeight="16.5"/>
  <cols>
    <col min="1" max="1" width="11.375" style="61" customWidth="1"/>
    <col min="2" max="2" width="47.5" style="62" customWidth="1"/>
    <col min="3" max="3" width="60" style="62" customWidth="1"/>
    <col min="4" max="16384" width="9" style="62"/>
  </cols>
  <sheetData>
    <row r="1" spans="1:3" ht="12" customHeight="1"/>
    <row r="2" spans="1:3" ht="54.75" customHeight="1">
      <c r="A2" s="142" t="s">
        <v>0</v>
      </c>
      <c r="B2" s="142"/>
      <c r="C2" s="142"/>
    </row>
    <row r="3" spans="1:3" ht="27.75" customHeight="1">
      <c r="A3" s="63" t="s">
        <v>1</v>
      </c>
      <c r="B3" s="39" t="s">
        <v>2</v>
      </c>
      <c r="C3" s="39" t="s">
        <v>3</v>
      </c>
    </row>
    <row r="4" spans="1:3" ht="24.75" customHeight="1">
      <c r="A4" s="64">
        <v>1</v>
      </c>
      <c r="B4" s="65" t="s">
        <v>4</v>
      </c>
      <c r="C4" s="66"/>
    </row>
    <row r="5" spans="1:3" ht="24.75" customHeight="1">
      <c r="A5" s="45" t="s">
        <v>5</v>
      </c>
      <c r="B5" s="45" t="s">
        <v>6</v>
      </c>
      <c r="C5" s="45"/>
    </row>
    <row r="6" spans="1:3" ht="24.75" customHeight="1">
      <c r="A6" s="67" t="s">
        <v>969</v>
      </c>
      <c r="B6" s="130" t="s">
        <v>7</v>
      </c>
      <c r="C6" s="68" t="s">
        <v>8</v>
      </c>
    </row>
    <row r="7" spans="1:3" ht="36.75" customHeight="1">
      <c r="A7" s="69" t="s">
        <v>9</v>
      </c>
      <c r="B7" s="130" t="s">
        <v>1021</v>
      </c>
      <c r="C7" s="19" t="s">
        <v>573</v>
      </c>
    </row>
    <row r="8" spans="1:3" ht="33">
      <c r="A8" s="69" t="s">
        <v>1022</v>
      </c>
      <c r="B8" s="126" t="s">
        <v>51</v>
      </c>
      <c r="C8" s="19" t="s">
        <v>573</v>
      </c>
    </row>
    <row r="9" spans="1:3" ht="24.75" customHeight="1">
      <c r="A9" s="69" t="s">
        <v>1023</v>
      </c>
      <c r="B9" s="126" t="s">
        <v>972</v>
      </c>
      <c r="C9" s="20" t="s">
        <v>58</v>
      </c>
    </row>
    <row r="10" spans="1:3" ht="24.75" customHeight="1">
      <c r="A10" s="69" t="s">
        <v>12</v>
      </c>
      <c r="B10" s="126" t="s">
        <v>973</v>
      </c>
      <c r="C10" s="20"/>
    </row>
    <row r="11" spans="1:3" ht="24.75" customHeight="1">
      <c r="A11" s="69" t="s">
        <v>13</v>
      </c>
      <c r="B11" s="128" t="s">
        <v>66</v>
      </c>
      <c r="C11" s="45" t="s">
        <v>67</v>
      </c>
    </row>
    <row r="12" spans="1:3" ht="24.75" customHeight="1">
      <c r="A12" s="69" t="s">
        <v>14</v>
      </c>
      <c r="B12" s="126" t="s">
        <v>69</v>
      </c>
      <c r="C12" s="21" t="s">
        <v>67</v>
      </c>
    </row>
    <row r="13" spans="1:3" ht="24.75" customHeight="1">
      <c r="A13" s="69" t="s">
        <v>15</v>
      </c>
      <c r="B13" s="126" t="s">
        <v>924</v>
      </c>
      <c r="C13" s="21" t="s">
        <v>75</v>
      </c>
    </row>
    <row r="14" spans="1:3" ht="24.75" customHeight="1">
      <c r="A14" s="69" t="s">
        <v>16</v>
      </c>
      <c r="B14" s="126" t="s">
        <v>925</v>
      </c>
      <c r="C14" s="21" t="s">
        <v>75</v>
      </c>
    </row>
    <row r="15" spans="1:3" ht="24.75" customHeight="1">
      <c r="A15" s="69" t="s">
        <v>17</v>
      </c>
      <c r="B15" s="128" t="s">
        <v>926</v>
      </c>
      <c r="C15" s="45" t="s">
        <v>86</v>
      </c>
    </row>
    <row r="16" spans="1:3" ht="24.75" customHeight="1">
      <c r="A16" s="69" t="s">
        <v>19</v>
      </c>
      <c r="B16" s="128" t="s">
        <v>577</v>
      </c>
      <c r="C16" s="45" t="s">
        <v>11</v>
      </c>
    </row>
    <row r="17" spans="1:3" ht="24.75" customHeight="1">
      <c r="A17" s="69" t="s">
        <v>20</v>
      </c>
      <c r="B17" s="126" t="s">
        <v>18</v>
      </c>
      <c r="C17" s="21" t="s">
        <v>98</v>
      </c>
    </row>
    <row r="18" spans="1:3" ht="24.75" customHeight="1">
      <c r="A18" s="69" t="s">
        <v>22</v>
      </c>
      <c r="B18" s="126" t="s">
        <v>21</v>
      </c>
      <c r="C18" s="21" t="s">
        <v>915</v>
      </c>
    </row>
    <row r="19" spans="1:3" ht="24.75" customHeight="1">
      <c r="A19" s="69" t="s">
        <v>24</v>
      </c>
      <c r="B19" s="128" t="s">
        <v>23</v>
      </c>
      <c r="C19" s="45" t="s">
        <v>916</v>
      </c>
    </row>
    <row r="20" spans="1:3" ht="24.75" customHeight="1">
      <c r="A20" s="69" t="s">
        <v>26</v>
      </c>
      <c r="B20" s="126" t="s">
        <v>25</v>
      </c>
      <c r="C20" s="21" t="s">
        <v>918</v>
      </c>
    </row>
    <row r="21" spans="1:3" ht="24.75" customHeight="1">
      <c r="A21" s="69" t="s">
        <v>1024</v>
      </c>
      <c r="B21" s="128" t="s">
        <v>27</v>
      </c>
      <c r="C21" s="45" t="s">
        <v>917</v>
      </c>
    </row>
    <row r="22" spans="1:3" ht="24.75" customHeight="1">
      <c r="A22" s="69" t="s">
        <v>1025</v>
      </c>
      <c r="B22" s="126" t="s">
        <v>28</v>
      </c>
      <c r="C22" s="21" t="s">
        <v>970</v>
      </c>
    </row>
    <row r="23" spans="1:3" ht="24.75" customHeight="1">
      <c r="A23" s="45" t="s">
        <v>886</v>
      </c>
      <c r="B23" s="129" t="s">
        <v>582</v>
      </c>
      <c r="C23" s="93" t="s">
        <v>583</v>
      </c>
    </row>
    <row r="24" spans="1:3" ht="24.75" customHeight="1">
      <c r="A24" s="45" t="s">
        <v>887</v>
      </c>
      <c r="B24" s="125" t="s">
        <v>588</v>
      </c>
      <c r="C24" s="91" t="s">
        <v>589</v>
      </c>
    </row>
    <row r="25" spans="1:3" ht="24.75" customHeight="1">
      <c r="A25" s="45" t="s">
        <v>888</v>
      </c>
      <c r="B25" s="129" t="s">
        <v>594</v>
      </c>
      <c r="C25" s="87" t="s">
        <v>595</v>
      </c>
    </row>
    <row r="26" spans="1:3" ht="24.75" customHeight="1">
      <c r="A26" s="45" t="s">
        <v>889</v>
      </c>
      <c r="B26" s="90" t="s">
        <v>600</v>
      </c>
      <c r="C26" s="91" t="s">
        <v>601</v>
      </c>
    </row>
    <row r="27" spans="1:3" ht="24.75" customHeight="1">
      <c r="A27" s="45" t="s">
        <v>890</v>
      </c>
      <c r="B27" s="86" t="s">
        <v>607</v>
      </c>
      <c r="C27" s="87" t="s">
        <v>608</v>
      </c>
    </row>
    <row r="28" spans="1:3" ht="24.75" customHeight="1">
      <c r="A28" s="45" t="s">
        <v>891</v>
      </c>
      <c r="B28" s="125" t="s">
        <v>611</v>
      </c>
      <c r="C28" s="91" t="s">
        <v>612</v>
      </c>
    </row>
    <row r="29" spans="1:3" ht="24.75" customHeight="1">
      <c r="A29" s="45" t="s">
        <v>892</v>
      </c>
      <c r="B29" s="86" t="s">
        <v>619</v>
      </c>
      <c r="C29" s="87" t="s">
        <v>620</v>
      </c>
    </row>
    <row r="30" spans="1:3" ht="24.75" customHeight="1">
      <c r="A30" s="45" t="s">
        <v>893</v>
      </c>
      <c r="B30" s="90" t="s">
        <v>623</v>
      </c>
      <c r="C30" s="91" t="s">
        <v>624</v>
      </c>
    </row>
    <row r="31" spans="1:3" ht="24.75" customHeight="1">
      <c r="A31" s="45" t="s">
        <v>894</v>
      </c>
      <c r="B31" s="129" t="s">
        <v>629</v>
      </c>
      <c r="C31" s="87" t="s">
        <v>630</v>
      </c>
    </row>
    <row r="32" spans="1:3" ht="24.75" customHeight="1">
      <c r="A32" s="45" t="s">
        <v>895</v>
      </c>
      <c r="B32" s="90" t="s">
        <v>633</v>
      </c>
      <c r="C32" s="91" t="s">
        <v>634</v>
      </c>
    </row>
    <row r="33" spans="1:3" ht="24.75" customHeight="1">
      <c r="A33" s="45" t="s">
        <v>896</v>
      </c>
      <c r="B33" s="86" t="s">
        <v>619</v>
      </c>
      <c r="C33" s="87" t="s">
        <v>620</v>
      </c>
    </row>
    <row r="34" spans="1:3" ht="24.75" customHeight="1">
      <c r="A34" s="45" t="s">
        <v>897</v>
      </c>
      <c r="B34" s="90" t="s">
        <v>636</v>
      </c>
      <c r="C34" s="91" t="s">
        <v>637</v>
      </c>
    </row>
    <row r="35" spans="1:3" ht="24.75" customHeight="1">
      <c r="A35" s="45" t="s">
        <v>898</v>
      </c>
      <c r="B35" s="86" t="s">
        <v>640</v>
      </c>
      <c r="C35" s="87" t="s">
        <v>641</v>
      </c>
    </row>
    <row r="36" spans="1:3">
      <c r="A36" s="45" t="s">
        <v>899</v>
      </c>
      <c r="B36" s="128" t="s">
        <v>997</v>
      </c>
      <c r="C36" s="91"/>
    </row>
    <row r="37" spans="1:3">
      <c r="A37" s="45" t="s">
        <v>900</v>
      </c>
      <c r="B37" s="128" t="s">
        <v>999</v>
      </c>
      <c r="C37" s="91"/>
    </row>
    <row r="38" spans="1:3" ht="24.75" customHeight="1">
      <c r="A38" s="45" t="s">
        <v>1014</v>
      </c>
      <c r="B38" s="126" t="s">
        <v>730</v>
      </c>
      <c r="C38" s="21"/>
    </row>
    <row r="39" spans="1:3" ht="24.75" customHeight="1">
      <c r="A39" s="45" t="s">
        <v>1015</v>
      </c>
      <c r="B39" s="128" t="s">
        <v>731</v>
      </c>
      <c r="C39" s="45"/>
    </row>
    <row r="40" spans="1:3" ht="24.75" customHeight="1">
      <c r="A40" s="45" t="s">
        <v>901</v>
      </c>
      <c r="B40" s="129" t="s">
        <v>693</v>
      </c>
      <c r="C40" s="106" t="s">
        <v>694</v>
      </c>
    </row>
    <row r="41" spans="1:3" ht="24.75" customHeight="1">
      <c r="A41" s="45" t="s">
        <v>902</v>
      </c>
      <c r="B41" s="129" t="s">
        <v>697</v>
      </c>
      <c r="C41" s="106" t="s">
        <v>698</v>
      </c>
    </row>
    <row r="42" spans="1:3" ht="24.75" customHeight="1">
      <c r="A42" s="45" t="s">
        <v>903</v>
      </c>
      <c r="B42" s="126" t="s">
        <v>475</v>
      </c>
      <c r="C42" s="116" t="s">
        <v>754</v>
      </c>
    </row>
    <row r="43" spans="1:3" ht="24.75" customHeight="1">
      <c r="A43" s="45" t="s">
        <v>904</v>
      </c>
      <c r="B43" s="128" t="s">
        <v>119</v>
      </c>
      <c r="C43" s="90" t="s">
        <v>757</v>
      </c>
    </row>
    <row r="44" spans="1:3" ht="24.75" customHeight="1">
      <c r="A44" s="45" t="s">
        <v>905</v>
      </c>
      <c r="B44" s="126" t="s">
        <v>759</v>
      </c>
      <c r="C44" s="21" t="s">
        <v>760</v>
      </c>
    </row>
    <row r="45" spans="1:3" ht="24.75" customHeight="1">
      <c r="A45" s="45" t="s">
        <v>906</v>
      </c>
      <c r="B45" s="125" t="s">
        <v>764</v>
      </c>
      <c r="C45" s="90" t="s">
        <v>765</v>
      </c>
    </row>
    <row r="46" spans="1:3" ht="24.75" customHeight="1">
      <c r="A46" s="45" t="s">
        <v>907</v>
      </c>
      <c r="B46" s="126" t="s">
        <v>769</v>
      </c>
      <c r="C46" s="21" t="s">
        <v>770</v>
      </c>
    </row>
    <row r="47" spans="1:3" ht="24.75" customHeight="1">
      <c r="A47" s="45" t="s">
        <v>1070</v>
      </c>
      <c r="B47" s="125" t="s">
        <v>732</v>
      </c>
      <c r="C47" s="90" t="s">
        <v>733</v>
      </c>
    </row>
    <row r="48" spans="1:3" ht="24.75" customHeight="1">
      <c r="A48" s="45" t="s">
        <v>909</v>
      </c>
      <c r="B48" s="128" t="s">
        <v>908</v>
      </c>
      <c r="C48" s="45" t="s">
        <v>952</v>
      </c>
    </row>
    <row r="49" spans="1:3" ht="24.75" customHeight="1">
      <c r="A49" s="45" t="s">
        <v>949</v>
      </c>
      <c r="B49" s="128" t="s">
        <v>951</v>
      </c>
      <c r="C49" s="45" t="s">
        <v>953</v>
      </c>
    </row>
    <row r="50" spans="1:3" ht="24.75" customHeight="1">
      <c r="A50" s="45" t="s">
        <v>910</v>
      </c>
      <c r="B50" s="127" t="s">
        <v>824</v>
      </c>
      <c r="C50" s="120" t="s">
        <v>825</v>
      </c>
    </row>
    <row r="51" spans="1:3" ht="24.75" customHeight="1">
      <c r="A51" s="69" t="s">
        <v>911</v>
      </c>
      <c r="B51" s="125" t="s">
        <v>830</v>
      </c>
      <c r="C51" s="91" t="s">
        <v>831</v>
      </c>
    </row>
    <row r="52" spans="1:3">
      <c r="A52" s="45" t="s">
        <v>912</v>
      </c>
      <c r="B52" s="126" t="s">
        <v>833</v>
      </c>
      <c r="C52" s="120" t="s">
        <v>834</v>
      </c>
    </row>
    <row r="53" spans="1:3">
      <c r="A53" s="69" t="s">
        <v>913</v>
      </c>
      <c r="B53" s="125" t="s">
        <v>836</v>
      </c>
      <c r="C53" s="91" t="s">
        <v>837</v>
      </c>
    </row>
    <row r="54" spans="1:3">
      <c r="A54" s="45" t="s">
        <v>914</v>
      </c>
      <c r="B54" s="125" t="s">
        <v>840</v>
      </c>
      <c r="C54" s="91" t="s">
        <v>841</v>
      </c>
    </row>
    <row r="55" spans="1:3">
      <c r="A55" s="45" t="s">
        <v>1007</v>
      </c>
      <c r="B55" s="126" t="s">
        <v>993</v>
      </c>
      <c r="C55" s="91"/>
    </row>
    <row r="56" spans="1:3">
      <c r="A56" s="45" t="s">
        <v>1008</v>
      </c>
      <c r="B56" s="128" t="s">
        <v>995</v>
      </c>
      <c r="C56" s="91"/>
    </row>
  </sheetData>
  <mergeCells count="1">
    <mergeCell ref="A2:C2"/>
  </mergeCells>
  <phoneticPr fontId="34" type="noConversion"/>
  <hyperlinks>
    <hyperlink ref="B4" location="'2会议地图'!A1" display="目录" xr:uid="{00000000-0004-0000-0000-000002000000}"/>
    <hyperlink ref="B5" location="'2会议地图'!A1" display="会议组合" xr:uid="{00000000-0004-0000-0000-000007000000}"/>
    <hyperlink ref="B54" location="'8-5IT系统交付会'!A1" display="IT系统交付" xr:uid="{8B977837-4842-482B-98D8-7D43A4AA10E8}"/>
    <hyperlink ref="B53" location="'8-4IT系统部署会'!A1" display="IT系统部署" xr:uid="{27C0811F-5E76-4C49-AFD2-D79144926206}"/>
    <hyperlink ref="B52" location="'8-3IT解决方案会'!A1" display="IT系统开发" xr:uid="{706EA514-A199-4D54-A1A5-76EA289EBFC6}"/>
    <hyperlink ref="B51" location="'8-2IT系统开发会'!A1" display="IT解决方案" xr:uid="{CCF4A6C0-97CB-41AA-ABCB-B2873C62AC17}"/>
    <hyperlink ref="B50" location="'8-1IT需求管理会'!A1" display="IT需求管理" xr:uid="{5076FD20-00AE-4EDB-8BD3-5665E4669BDF}"/>
    <hyperlink ref="B49" location="'7-2 服务总结回顾会'!A1" display="服务总结回顾会" xr:uid="{AAC91C4A-71FD-4E2A-8998-427AF8564D22}"/>
    <hyperlink ref="B48" location="'7-1 服务迭代会'!A1" display="服务迭代会" xr:uid="{78CE38C3-A7B8-4BC2-B955-562476BF0A31}"/>
    <hyperlink ref="B47" location="'6-7 项目复盘分享会'!A1" display="项目复盘分享会" xr:uid="{C3CE9276-7759-4AAE-BB19-40F56B3913DE}"/>
    <hyperlink ref="B46" location="'6-5 专家评审会'!A1" display="专家评审会" xr:uid="{0BFC0B36-F040-45AD-B008-03683CDE4224}"/>
    <hyperlink ref="B45" location="'6-4 阶段汇报会（含终验）'!A1" display="阶段汇报会" xr:uid="{8A8BFAE0-06AD-4A21-AB29-A6EC33A8E75A}"/>
    <hyperlink ref="B44" location="'6-3 技术讨论会'!A1" display="技术讨论会" xr:uid="{F45FC743-D424-4588-999E-B7EC6246A087}"/>
    <hyperlink ref="B43" location="'6-2 项目周例会'!A1" display="项目例会" xr:uid="{72B0B53A-D36B-43C2-BD40-5EB6FD03851D}"/>
    <hyperlink ref="B42" location="'6-1项目启动会'!A1" display="项目启动会" xr:uid="{E9478C5B-C86D-4BE7-85A6-0319DC9CBF12}"/>
    <hyperlink ref="B41" location="'5-2-架构优化评审会议'!A1" display="架构优化评审会议" xr:uid="{F2A6BA61-96B2-4005-BC8E-185B7A9C9CB4}"/>
    <hyperlink ref="B40" location="'5-1架构规划评审会议'!A1" display="架构规划评审会议" xr:uid="{4EDF00ED-B446-41B6-B2F1-53F86848E91C}"/>
    <hyperlink ref="B39" location="'4-2信息安全月度会议'!A1" display="信息安全月度会议" xr:uid="{9FC1F533-D301-4247-AF6C-A73BBE45B540}"/>
    <hyperlink ref="B38" location="'4-1信息安全双周会'!A1" display="信息安全双周会" xr:uid="{0FDEC31E-E957-447D-BDE2-D19DBCAA2C29}"/>
    <hyperlink ref="B23" location="'3-1年度数据治理启动或复盘会'!A1" display="年度数据治理启动会" xr:uid="{65BEE467-6AE4-4441-9125-D72EC8CA8420}"/>
    <hyperlink ref="B24" location="'3-2数据治理运行评估会'!A1" display="数据治理运行评估会" xr:uid="{7E0D4141-6F3B-4992-ACCF-E960BADD5B18}"/>
    <hyperlink ref="B25" location="'3-3数据治理需求评审会'!A1" display="数据治理需求评审会" xr:uid="{0C0C7CC5-DF09-4788-8E29-DE2F72746DC4}"/>
    <hyperlink ref="B28" location="'3-6各业务域经营分析会'!A1" display="各业务域经营分析会" xr:uid="{3FAAABC4-9602-41E2-9BCA-F5297EF6D29B}"/>
    <hyperlink ref="B31" location="'3-9数据推广异常分析会'!A1" display="数据推广异常分析会" xr:uid="{C4EC1247-BD2A-4CBE-A5F9-9BFE472BFC93}"/>
    <hyperlink ref="B22" location="'2-13 总结复盘会'!A1" display="总结复盘会" xr:uid="{AD5CF977-63D8-4FBE-9107-A810B5D7C0CD}"/>
    <hyperlink ref="B21" location="'2-12 决策分析会'!A1" display="决策分析会" xr:uid="{5FFA43AA-36B2-485A-B6F2-A06969CD43A0}"/>
    <hyperlink ref="B20" location="'2-11 方案评审会'!A1" display="方案评审会" xr:uid="{A09DC663-2BA7-48CE-8DA8-BF9DD69F4C6F}"/>
    <hyperlink ref="B19" location="'2-10 方案研讨会'!A1" display="方案研讨会" xr:uid="{98BF5D11-7B36-4211-8D62-4AD5A621CFE9}"/>
    <hyperlink ref="B18" location="'2-9 应急响应会'!A1" display="应急响应会" xr:uid="{262CBD41-7783-4C30-8F9C-1DF500F97BFA}"/>
    <hyperlink ref="B17" location="'2-8 培训分享会'!A1" display="培训分享会" xr:uid="{A5153087-CBD5-4D98-B2FE-EC7CF3705C26}"/>
    <hyperlink ref="B16" location="'2-7部门周例会'!A1" display="部门周例会" xr:uid="{8012DBBA-FB13-4643-A041-A5706D970461}"/>
    <hyperlink ref="B15" location="'2-6中心双周会'!A1" display="中心双周会" xr:uid="{473BCBA2-8CF4-42BF-8A47-A432333825EC}"/>
    <hyperlink ref="B14" location="'2-5 中心经营分析月会'!A1" display="中心经营分析月会" xr:uid="{78AA2E0F-4848-4A8F-A7EA-9DBEEFE01E59}"/>
    <hyperlink ref="B13" location="'2-4中心月会'!A1" display="中心月会" xr:uid="{C54519FD-BFE2-4ED9-9950-515FDB95C6B9}"/>
    <hyperlink ref="B12" location="'2-3季度经营计划会'!A1" display="季度经营计划会" xr:uid="{E3A0FD9F-8CF3-47CD-BC86-58531C05593D}"/>
    <hyperlink ref="B11" location="'2-2年中复盘及下半年经营计划会'!A1" display="年中复盘及下半年经营计划会" xr:uid="{3AF8DB6F-9355-4AB9-9E70-ED512A259552}"/>
    <hyperlink ref="B8" location="'2-0年度经营计划宣导会'!A1" display="年度经营计划宣导会" xr:uid="{6984FA99-B39F-4566-8DA3-903531FA565B}"/>
    <hyperlink ref="B6" location="'1-2 会议地图'!A1" display="会议地图" xr:uid="{1B4949A6-E368-4681-9C69-AFAE0C2E1D6B}"/>
    <hyperlink ref="B55" location="'9-1基础平台规划会'!A1" display="基础平台规划会" xr:uid="{D825B6D8-2B7D-4FA3-92DB-7B6DD2DB0AEF}"/>
    <hyperlink ref="B56" location="'9-2基础平台优化评审会'!A1" display="基础平台优化评审会" xr:uid="{B013FD02-00C2-48E2-9DFC-94DA28093DF1}"/>
    <hyperlink ref="B36" location="'10-1信息安全规划会'!A1" display="信息安全规划会" xr:uid="{EECDC584-81EB-43E7-AE68-B79DBD036FF5}"/>
    <hyperlink ref="B37" location="'10-2信息安全改善评审会'!A1" display="信息安全改善评审会" xr:uid="{E519DF2E-9FDF-4EB2-9311-F021AE124D8A}"/>
    <hyperlink ref="B10" location="'2-2年度经营计划发布会'!A1" display="年度经营计划发布会" xr:uid="{E17C4B7A-7ADB-4906-84DA-313F1107A5ED}"/>
    <hyperlink ref="B9" location="'2-1年度经营计划共识会'!A1" display="年度经营计划共识会" xr:uid="{EF3068BD-E329-441F-8BA8-02746EA4108F}"/>
    <hyperlink ref="B7" location="'2-0组织战略迭代会'!A1" display="组织战略迭代会" xr:uid="{DE78C607-D3A7-49A5-8058-F812DC4B1873}"/>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2"/>
  <dimension ref="A1:H16"/>
  <sheetViews>
    <sheetView showGridLines="0" zoomScale="90" zoomScaleNormal="90" workbookViewId="0">
      <pane ySplit="1" topLeftCell="A2" activePane="bottomLeft" state="frozen"/>
      <selection pane="bottomLeft" activeCell="B7" sqref="B7:H7"/>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8" ht="61.5" customHeight="1">
      <c r="A1" s="178" t="s">
        <v>328</v>
      </c>
      <c r="B1" s="179"/>
      <c r="C1" s="179"/>
      <c r="D1" s="179"/>
      <c r="E1" s="179"/>
      <c r="F1" s="179"/>
      <c r="G1" s="179"/>
      <c r="H1" s="180"/>
    </row>
    <row r="2" spans="1:8" ht="68.25" customHeight="1">
      <c r="A2" s="9" t="s">
        <v>198</v>
      </c>
      <c r="B2" s="168" t="s">
        <v>329</v>
      </c>
      <c r="C2" s="171"/>
      <c r="D2" s="171"/>
      <c r="E2" s="171"/>
      <c r="F2" s="171"/>
      <c r="G2" s="171"/>
      <c r="H2" s="172"/>
    </row>
    <row r="3" spans="1:8" ht="30" customHeight="1">
      <c r="A3" s="9" t="s">
        <v>200</v>
      </c>
      <c r="B3" s="163" t="s">
        <v>106</v>
      </c>
      <c r="C3" s="174"/>
      <c r="D3" s="164"/>
      <c r="E3" s="175" t="s">
        <v>202</v>
      </c>
      <c r="F3" s="176"/>
      <c r="G3" s="165"/>
      <c r="H3" s="177"/>
    </row>
    <row r="4" spans="1:8" ht="32.25" customHeight="1">
      <c r="A4" s="9" t="s">
        <v>204</v>
      </c>
      <c r="B4" s="163" t="s">
        <v>330</v>
      </c>
      <c r="C4" s="174"/>
      <c r="D4" s="164"/>
      <c r="E4" s="175" t="s">
        <v>205</v>
      </c>
      <c r="F4" s="176"/>
      <c r="G4" s="165" t="s">
        <v>330</v>
      </c>
      <c r="H4" s="177"/>
    </row>
    <row r="5" spans="1:8" ht="34.5" customHeight="1">
      <c r="A5" s="9" t="s">
        <v>206</v>
      </c>
      <c r="B5" s="163" t="s">
        <v>54</v>
      </c>
      <c r="C5" s="174"/>
      <c r="D5" s="164"/>
      <c r="E5" s="175" t="s">
        <v>208</v>
      </c>
      <c r="F5" s="176"/>
      <c r="G5" s="165" t="s">
        <v>54</v>
      </c>
      <c r="H5" s="177"/>
    </row>
    <row r="6" spans="1:8" ht="42" customHeight="1">
      <c r="A6" s="9" t="s">
        <v>209</v>
      </c>
      <c r="B6" s="168" t="s">
        <v>331</v>
      </c>
      <c r="C6" s="168"/>
      <c r="D6" s="168"/>
      <c r="E6" s="168"/>
      <c r="F6" s="168"/>
      <c r="G6" s="168"/>
      <c r="H6" s="169"/>
    </row>
    <row r="7" spans="1:8" ht="103.5" customHeight="1">
      <c r="A7" s="162" t="s">
        <v>211</v>
      </c>
      <c r="B7" s="170" t="s">
        <v>332</v>
      </c>
      <c r="C7" s="168"/>
      <c r="D7" s="168"/>
      <c r="E7" s="168"/>
      <c r="F7" s="168"/>
      <c r="G7" s="168"/>
      <c r="H7" s="169"/>
    </row>
    <row r="8" spans="1:8" ht="112.5" customHeight="1">
      <c r="A8" s="162"/>
      <c r="B8" s="170" t="s">
        <v>322</v>
      </c>
      <c r="C8" s="168"/>
      <c r="D8" s="168"/>
      <c r="E8" s="168"/>
      <c r="F8" s="168"/>
      <c r="G8" s="168"/>
      <c r="H8" s="169"/>
    </row>
    <row r="9" spans="1:8" ht="96" customHeight="1">
      <c r="A9" s="162"/>
      <c r="B9" s="170" t="s">
        <v>333</v>
      </c>
      <c r="C9" s="171"/>
      <c r="D9" s="171"/>
      <c r="E9" s="171"/>
      <c r="F9" s="171"/>
      <c r="G9" s="171"/>
      <c r="H9" s="172"/>
    </row>
    <row r="10" spans="1:8" ht="26.25" customHeight="1">
      <c r="A10" s="12" t="s">
        <v>1</v>
      </c>
      <c r="B10" s="173" t="s">
        <v>215</v>
      </c>
      <c r="C10" s="173"/>
      <c r="D10" s="13" t="s">
        <v>216</v>
      </c>
      <c r="E10" s="13" t="s">
        <v>217</v>
      </c>
      <c r="F10" s="13" t="s">
        <v>46</v>
      </c>
      <c r="G10" s="13" t="s">
        <v>218</v>
      </c>
      <c r="H10" s="14" t="s">
        <v>219</v>
      </c>
    </row>
    <row r="11" spans="1:8" ht="26.25" customHeight="1">
      <c r="A11" s="15">
        <v>1</v>
      </c>
      <c r="B11" s="163" t="s">
        <v>334</v>
      </c>
      <c r="C11" s="164"/>
      <c r="D11" s="10"/>
      <c r="E11" s="10"/>
      <c r="F11" s="10" t="s">
        <v>327</v>
      </c>
      <c r="G11" s="10"/>
      <c r="H11" s="11" t="s">
        <v>54</v>
      </c>
    </row>
    <row r="12" spans="1:8" ht="26.25" customHeight="1">
      <c r="A12" s="16">
        <v>2</v>
      </c>
      <c r="B12" s="163" t="s">
        <v>335</v>
      </c>
      <c r="C12" s="164"/>
      <c r="D12" s="17"/>
      <c r="E12" s="17"/>
      <c r="F12" s="10" t="s">
        <v>327</v>
      </c>
      <c r="G12" s="10"/>
      <c r="H12" s="11" t="s">
        <v>54</v>
      </c>
    </row>
    <row r="13" spans="1:8" ht="26.25" customHeight="1">
      <c r="A13" s="16">
        <v>3</v>
      </c>
      <c r="B13" s="163" t="s">
        <v>336</v>
      </c>
      <c r="C13" s="164"/>
      <c r="D13" s="17"/>
      <c r="E13" s="17"/>
      <c r="F13" s="10" t="s">
        <v>314</v>
      </c>
      <c r="G13" s="10"/>
      <c r="H13" s="11" t="s">
        <v>54</v>
      </c>
    </row>
    <row r="14" spans="1:8" ht="26.25" customHeight="1">
      <c r="A14" s="16"/>
      <c r="B14" s="165"/>
      <c r="C14" s="165"/>
      <c r="D14" s="17"/>
      <c r="E14" s="17"/>
      <c r="F14" s="10"/>
      <c r="G14" s="10"/>
      <c r="H14" s="22"/>
    </row>
    <row r="15" spans="1:8" ht="26.25" customHeight="1">
      <c r="A15" s="18" t="s">
        <v>222</v>
      </c>
      <c r="B15" s="166"/>
      <c r="C15" s="166"/>
      <c r="D15" s="166"/>
      <c r="E15" s="166"/>
      <c r="F15" s="166"/>
      <c r="G15" s="166"/>
      <c r="H15" s="167"/>
    </row>
    <row r="16" spans="1:8" ht="42" customHeight="1">
      <c r="A16" s="161"/>
      <c r="B16" s="161"/>
      <c r="C16" s="161"/>
      <c r="D16" s="161"/>
      <c r="E16" s="161"/>
      <c r="F16" s="161"/>
      <c r="G16" s="161"/>
      <c r="H16" s="161"/>
    </row>
  </sheetData>
  <mergeCells count="23">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6:H16"/>
    <mergeCell ref="A7:A9"/>
    <mergeCell ref="B11:C11"/>
    <mergeCell ref="B12:C12"/>
    <mergeCell ref="B13:C13"/>
    <mergeCell ref="B14:C14"/>
    <mergeCell ref="B15:H15"/>
  </mergeCells>
  <phoneticPr fontId="34" type="noConversion"/>
  <dataValidations count="1">
    <dataValidation type="list" allowBlank="1" showInputMessage="1" showErrorMessage="1" sqref="C14" xr:uid="{00000000-0002-0000-0E00-000000000000}">
      <formula1>#REF!</formula1>
    </dataValidation>
  </dataValidation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0000"/>
  </sheetPr>
  <dimension ref="A1:K16"/>
  <sheetViews>
    <sheetView workbookViewId="0">
      <selection activeCell="I8" sqref="I8"/>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11" ht="61.5" customHeight="1">
      <c r="A1" s="178" t="s">
        <v>395</v>
      </c>
      <c r="B1" s="179"/>
      <c r="C1" s="179"/>
      <c r="D1" s="179"/>
      <c r="E1" s="179"/>
      <c r="F1" s="179"/>
      <c r="G1" s="179"/>
      <c r="H1" s="180"/>
    </row>
    <row r="2" spans="1:11" ht="68.25" customHeight="1">
      <c r="A2" s="9" t="s">
        <v>198</v>
      </c>
      <c r="B2" s="168" t="s">
        <v>401</v>
      </c>
      <c r="C2" s="171"/>
      <c r="D2" s="171"/>
      <c r="E2" s="171"/>
      <c r="F2" s="171"/>
      <c r="G2" s="171"/>
      <c r="H2" s="172"/>
    </row>
    <row r="3" spans="1:11" ht="30" customHeight="1">
      <c r="A3" s="9" t="s">
        <v>200</v>
      </c>
      <c r="B3" s="163" t="s">
        <v>402</v>
      </c>
      <c r="C3" s="174"/>
      <c r="D3" s="164"/>
      <c r="E3" s="175" t="s">
        <v>202</v>
      </c>
      <c r="F3" s="176"/>
      <c r="G3" s="165" t="s">
        <v>383</v>
      </c>
      <c r="H3" s="177"/>
    </row>
    <row r="4" spans="1:11" ht="32.25" customHeight="1">
      <c r="A4" s="9" t="s">
        <v>204</v>
      </c>
      <c r="B4" s="163" t="s">
        <v>55</v>
      </c>
      <c r="C4" s="174"/>
      <c r="D4" s="164"/>
      <c r="E4" s="175" t="s">
        <v>205</v>
      </c>
      <c r="F4" s="176"/>
      <c r="G4" s="165" t="s">
        <v>54</v>
      </c>
      <c r="H4" s="177"/>
    </row>
    <row r="5" spans="1:11" ht="34.5" customHeight="1">
      <c r="A5" s="9" t="s">
        <v>206</v>
      </c>
      <c r="B5" s="163" t="s">
        <v>207</v>
      </c>
      <c r="C5" s="174"/>
      <c r="D5" s="164"/>
      <c r="E5" s="175" t="s">
        <v>208</v>
      </c>
      <c r="F5" s="176"/>
      <c r="G5" s="165" t="s">
        <v>54</v>
      </c>
      <c r="H5" s="177"/>
    </row>
    <row r="6" spans="1:11" ht="42" customHeight="1">
      <c r="A6" s="9" t="s">
        <v>209</v>
      </c>
      <c r="B6" s="168" t="s">
        <v>403</v>
      </c>
      <c r="C6" s="168"/>
      <c r="D6" s="168"/>
      <c r="E6" s="168"/>
      <c r="F6" s="168"/>
      <c r="G6" s="168"/>
      <c r="H6" s="169"/>
    </row>
    <row r="7" spans="1:11" ht="103.5" customHeight="1">
      <c r="A7" s="162" t="s">
        <v>211</v>
      </c>
      <c r="B7" s="168" t="s">
        <v>404</v>
      </c>
      <c r="C7" s="168"/>
      <c r="D7" s="168"/>
      <c r="E7" s="168"/>
      <c r="F7" s="168"/>
      <c r="G7" s="168"/>
      <c r="H7" s="169"/>
    </row>
    <row r="8" spans="1:11" ht="112.5" customHeight="1">
      <c r="A8" s="162"/>
      <c r="B8" s="168" t="s">
        <v>405</v>
      </c>
      <c r="C8" s="168"/>
      <c r="D8" s="168"/>
      <c r="E8" s="168"/>
      <c r="F8" s="168"/>
      <c r="G8" s="168"/>
      <c r="H8" s="169"/>
    </row>
    <row r="9" spans="1:11" ht="96" customHeight="1">
      <c r="A9" s="162"/>
      <c r="B9" s="168" t="s">
        <v>406</v>
      </c>
      <c r="C9" s="171"/>
      <c r="D9" s="171"/>
      <c r="E9" s="171"/>
      <c r="F9" s="171"/>
      <c r="G9" s="171"/>
      <c r="H9" s="172"/>
    </row>
    <row r="10" spans="1:11" ht="26.25" customHeight="1">
      <c r="A10" s="12" t="s">
        <v>1</v>
      </c>
      <c r="B10" s="173" t="s">
        <v>215</v>
      </c>
      <c r="C10" s="173"/>
      <c r="D10" s="13" t="s">
        <v>216</v>
      </c>
      <c r="E10" s="13" t="s">
        <v>217</v>
      </c>
      <c r="F10" s="13" t="s">
        <v>46</v>
      </c>
      <c r="G10" s="13" t="s">
        <v>218</v>
      </c>
      <c r="H10" s="14" t="s">
        <v>219</v>
      </c>
    </row>
    <row r="11" spans="1:11" ht="26.25" customHeight="1">
      <c r="A11" s="15">
        <v>1</v>
      </c>
      <c r="B11" s="163" t="s">
        <v>399</v>
      </c>
      <c r="C11" s="164"/>
      <c r="D11" s="10"/>
      <c r="E11" s="10"/>
      <c r="F11" s="10">
        <v>30</v>
      </c>
      <c r="G11" s="10" t="s">
        <v>400</v>
      </c>
      <c r="H11" s="11" t="s">
        <v>56</v>
      </c>
    </row>
    <row r="12" spans="1:11" ht="26.25" customHeight="1">
      <c r="A12" s="16">
        <v>2</v>
      </c>
      <c r="B12" s="163"/>
      <c r="C12" s="164"/>
      <c r="D12" s="17"/>
      <c r="E12" s="17"/>
      <c r="F12" s="10"/>
      <c r="G12" s="10"/>
      <c r="H12" s="11"/>
    </row>
    <row r="13" spans="1:11" ht="26.25" customHeight="1">
      <c r="A13" s="15">
        <v>3</v>
      </c>
      <c r="B13" s="163"/>
      <c r="C13" s="164"/>
      <c r="D13" s="17"/>
      <c r="E13" s="17"/>
      <c r="F13" s="10"/>
      <c r="G13" s="10"/>
      <c r="H13" s="11"/>
    </row>
    <row r="14" spans="1:11" ht="26.25" customHeight="1">
      <c r="A14" s="16">
        <v>4</v>
      </c>
      <c r="B14" s="163"/>
      <c r="C14" s="164"/>
      <c r="D14" s="17"/>
      <c r="E14" s="17"/>
      <c r="F14" s="10"/>
      <c r="G14" s="10"/>
      <c r="H14" s="11"/>
    </row>
    <row r="15" spans="1:11" ht="26.25" customHeight="1">
      <c r="A15" s="18" t="s">
        <v>222</v>
      </c>
      <c r="B15" s="166"/>
      <c r="C15" s="166"/>
      <c r="D15" s="166"/>
      <c r="E15" s="166"/>
      <c r="F15" s="166"/>
      <c r="G15" s="166"/>
      <c r="H15" s="167"/>
      <c r="K15" s="8" t="s">
        <v>373</v>
      </c>
    </row>
    <row r="16" spans="1:11" ht="42" customHeight="1">
      <c r="A16" s="161"/>
      <c r="B16" s="161"/>
      <c r="C16" s="161"/>
      <c r="D16" s="161"/>
      <c r="E16" s="161"/>
      <c r="F16" s="161"/>
      <c r="G16" s="161"/>
      <c r="H16" s="161"/>
    </row>
  </sheetData>
  <mergeCells count="23">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6:H16"/>
    <mergeCell ref="A7:A9"/>
    <mergeCell ref="B11:C11"/>
    <mergeCell ref="B12:C12"/>
    <mergeCell ref="B13:C13"/>
    <mergeCell ref="B14:C14"/>
    <mergeCell ref="B15:H15"/>
  </mergeCells>
  <phoneticPr fontId="34" type="noConversion"/>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3"/>
  <dimension ref="A1:H16"/>
  <sheetViews>
    <sheetView showGridLines="0" zoomScale="90" zoomScaleNormal="90" workbookViewId="0">
      <pane ySplit="1" topLeftCell="A2" activePane="bottomLeft" state="frozen"/>
      <selection pane="bottomLeft" activeCell="B7" sqref="B7:H7"/>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8" ht="61.5" customHeight="1">
      <c r="A1" s="178" t="s">
        <v>337</v>
      </c>
      <c r="B1" s="179"/>
      <c r="C1" s="179"/>
      <c r="D1" s="179"/>
      <c r="E1" s="179"/>
      <c r="F1" s="179"/>
      <c r="G1" s="179"/>
      <c r="H1" s="180"/>
    </row>
    <row r="2" spans="1:8" ht="68.25" customHeight="1">
      <c r="A2" s="9" t="s">
        <v>198</v>
      </c>
      <c r="B2" s="168" t="s">
        <v>338</v>
      </c>
      <c r="C2" s="171"/>
      <c r="D2" s="171"/>
      <c r="E2" s="171"/>
      <c r="F2" s="171"/>
      <c r="G2" s="171"/>
      <c r="H2" s="172"/>
    </row>
    <row r="3" spans="1:8" ht="30" customHeight="1">
      <c r="A3" s="9" t="s">
        <v>200</v>
      </c>
      <c r="B3" s="163" t="s">
        <v>106</v>
      </c>
      <c r="C3" s="174"/>
      <c r="D3" s="164"/>
      <c r="E3" s="175" t="s">
        <v>202</v>
      </c>
      <c r="F3" s="176"/>
      <c r="G3" s="165"/>
      <c r="H3" s="177"/>
    </row>
    <row r="4" spans="1:8" ht="32.25" customHeight="1">
      <c r="A4" s="9" t="s">
        <v>204</v>
      </c>
      <c r="B4" s="163" t="s">
        <v>192</v>
      </c>
      <c r="C4" s="174"/>
      <c r="D4" s="164"/>
      <c r="E4" s="175" t="s">
        <v>205</v>
      </c>
      <c r="F4" s="176"/>
      <c r="G4" s="165" t="s">
        <v>192</v>
      </c>
      <c r="H4" s="177"/>
    </row>
    <row r="5" spans="1:8" ht="34.5" customHeight="1">
      <c r="A5" s="9" t="s">
        <v>206</v>
      </c>
      <c r="B5" s="163" t="s">
        <v>192</v>
      </c>
      <c r="C5" s="174"/>
      <c r="D5" s="164"/>
      <c r="E5" s="175" t="s">
        <v>208</v>
      </c>
      <c r="F5" s="176"/>
      <c r="G5" s="165" t="s">
        <v>192</v>
      </c>
      <c r="H5" s="177"/>
    </row>
    <row r="6" spans="1:8" ht="42" customHeight="1">
      <c r="A6" s="9" t="s">
        <v>209</v>
      </c>
      <c r="B6" s="168" t="s">
        <v>339</v>
      </c>
      <c r="C6" s="168"/>
      <c r="D6" s="168"/>
      <c r="E6" s="168"/>
      <c r="F6" s="168"/>
      <c r="G6" s="168"/>
      <c r="H6" s="169"/>
    </row>
    <row r="7" spans="1:8" ht="135" customHeight="1">
      <c r="A7" s="162" t="s">
        <v>211</v>
      </c>
      <c r="B7" s="168" t="s">
        <v>340</v>
      </c>
      <c r="C7" s="168"/>
      <c r="D7" s="168"/>
      <c r="E7" s="168"/>
      <c r="F7" s="168"/>
      <c r="G7" s="168"/>
      <c r="H7" s="169"/>
    </row>
    <row r="8" spans="1:8" ht="112.5" customHeight="1">
      <c r="A8" s="162"/>
      <c r="B8" s="170" t="s">
        <v>341</v>
      </c>
      <c r="C8" s="168"/>
      <c r="D8" s="168"/>
      <c r="E8" s="168"/>
      <c r="F8" s="168"/>
      <c r="G8" s="168"/>
      <c r="H8" s="169"/>
    </row>
    <row r="9" spans="1:8" ht="96" customHeight="1">
      <c r="A9" s="162"/>
      <c r="B9" s="170" t="s">
        <v>342</v>
      </c>
      <c r="C9" s="171"/>
      <c r="D9" s="171"/>
      <c r="E9" s="171"/>
      <c r="F9" s="171"/>
      <c r="G9" s="171"/>
      <c r="H9" s="172"/>
    </row>
    <row r="10" spans="1:8" ht="26.25" customHeight="1">
      <c r="A10" s="12" t="s">
        <v>1</v>
      </c>
      <c r="B10" s="173" t="s">
        <v>215</v>
      </c>
      <c r="C10" s="173"/>
      <c r="D10" s="13" t="s">
        <v>216</v>
      </c>
      <c r="E10" s="13" t="s">
        <v>217</v>
      </c>
      <c r="F10" s="13" t="s">
        <v>46</v>
      </c>
      <c r="G10" s="13" t="s">
        <v>218</v>
      </c>
      <c r="H10" s="14" t="s">
        <v>219</v>
      </c>
    </row>
    <row r="11" spans="1:8" ht="26.25" customHeight="1">
      <c r="A11" s="15">
        <v>1</v>
      </c>
      <c r="B11" s="163" t="s">
        <v>343</v>
      </c>
      <c r="C11" s="164"/>
      <c r="D11" s="10"/>
      <c r="E11" s="10"/>
      <c r="F11" s="10" t="s">
        <v>344</v>
      </c>
      <c r="G11" s="10"/>
      <c r="H11" s="11" t="s">
        <v>192</v>
      </c>
    </row>
    <row r="12" spans="1:8" ht="26.25" customHeight="1">
      <c r="A12" s="16">
        <v>2</v>
      </c>
      <c r="B12" s="163" t="s">
        <v>345</v>
      </c>
      <c r="C12" s="164"/>
      <c r="D12" s="17"/>
      <c r="E12" s="17"/>
      <c r="F12" s="10" t="s">
        <v>106</v>
      </c>
      <c r="G12" s="10"/>
      <c r="H12" s="11" t="s">
        <v>346</v>
      </c>
    </row>
    <row r="13" spans="1:8" ht="26.25" customHeight="1">
      <c r="A13" s="16">
        <v>3</v>
      </c>
      <c r="B13" s="163" t="s">
        <v>347</v>
      </c>
      <c r="C13" s="164"/>
      <c r="D13" s="17"/>
      <c r="E13" s="17"/>
      <c r="F13" s="10" t="s">
        <v>344</v>
      </c>
      <c r="G13" s="10"/>
      <c r="H13" s="11" t="s">
        <v>192</v>
      </c>
    </row>
    <row r="14" spans="1:8" ht="26.25" customHeight="1">
      <c r="A14" s="16"/>
      <c r="B14" s="165"/>
      <c r="C14" s="165"/>
      <c r="D14" s="17"/>
      <c r="E14" s="17"/>
      <c r="F14" s="10"/>
      <c r="G14" s="10"/>
      <c r="H14" s="22"/>
    </row>
    <row r="15" spans="1:8" ht="26.25" customHeight="1">
      <c r="A15" s="18" t="s">
        <v>222</v>
      </c>
      <c r="B15" s="166"/>
      <c r="C15" s="166"/>
      <c r="D15" s="166"/>
      <c r="E15" s="166"/>
      <c r="F15" s="166"/>
      <c r="G15" s="166"/>
      <c r="H15" s="167"/>
    </row>
    <row r="16" spans="1:8" ht="42" customHeight="1">
      <c r="A16" s="161"/>
      <c r="B16" s="161"/>
      <c r="C16" s="161"/>
      <c r="D16" s="161"/>
      <c r="E16" s="161"/>
      <c r="F16" s="161"/>
      <c r="G16" s="161"/>
      <c r="H16" s="161"/>
    </row>
  </sheetData>
  <mergeCells count="23">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6:H16"/>
    <mergeCell ref="A7:A9"/>
    <mergeCell ref="B11:C11"/>
    <mergeCell ref="B12:C12"/>
    <mergeCell ref="B13:C13"/>
    <mergeCell ref="B14:C14"/>
    <mergeCell ref="B15:H15"/>
  </mergeCells>
  <phoneticPr fontId="34" type="noConversion"/>
  <dataValidations count="1">
    <dataValidation type="list" allowBlank="1" showInputMessage="1" showErrorMessage="1" sqref="C14" xr:uid="{00000000-0002-0000-0F00-000000000000}">
      <formula1>#REF!</formula1>
    </dataValidation>
  </dataValidation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4"/>
  <dimension ref="A1:H16"/>
  <sheetViews>
    <sheetView showGridLines="0" zoomScale="90" zoomScaleNormal="90" workbookViewId="0">
      <pane ySplit="1" topLeftCell="A2" activePane="bottomLeft" state="frozen"/>
      <selection pane="bottomLeft" activeCell="B9" sqref="B9:H9"/>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8" ht="61.5" customHeight="1">
      <c r="A1" s="178" t="s">
        <v>348</v>
      </c>
      <c r="B1" s="179"/>
      <c r="C1" s="179"/>
      <c r="D1" s="179"/>
      <c r="E1" s="179"/>
      <c r="F1" s="179"/>
      <c r="G1" s="179"/>
      <c r="H1" s="180"/>
    </row>
    <row r="2" spans="1:8" ht="68.25" customHeight="1">
      <c r="A2" s="9" t="s">
        <v>198</v>
      </c>
      <c r="B2" s="168" t="s">
        <v>349</v>
      </c>
      <c r="C2" s="171"/>
      <c r="D2" s="171"/>
      <c r="E2" s="171"/>
      <c r="F2" s="171"/>
      <c r="G2" s="171"/>
      <c r="H2" s="172"/>
    </row>
    <row r="3" spans="1:8" ht="30" customHeight="1">
      <c r="A3" s="9" t="s">
        <v>200</v>
      </c>
      <c r="B3" s="163" t="s">
        <v>106</v>
      </c>
      <c r="C3" s="174"/>
      <c r="D3" s="164"/>
      <c r="E3" s="175" t="s">
        <v>202</v>
      </c>
      <c r="F3" s="176"/>
      <c r="G3" s="165"/>
      <c r="H3" s="177"/>
    </row>
    <row r="4" spans="1:8" ht="32.25" customHeight="1">
      <c r="A4" s="9" t="s">
        <v>204</v>
      </c>
      <c r="B4" s="163" t="s">
        <v>192</v>
      </c>
      <c r="C4" s="174"/>
      <c r="D4" s="164"/>
      <c r="E4" s="175" t="s">
        <v>205</v>
      </c>
      <c r="F4" s="176"/>
      <c r="G4" s="165" t="s">
        <v>192</v>
      </c>
      <c r="H4" s="177"/>
    </row>
    <row r="5" spans="1:8" ht="34.5" customHeight="1">
      <c r="A5" s="9" t="s">
        <v>206</v>
      </c>
      <c r="B5" s="163" t="s">
        <v>192</v>
      </c>
      <c r="C5" s="174"/>
      <c r="D5" s="164"/>
      <c r="E5" s="175" t="s">
        <v>208</v>
      </c>
      <c r="F5" s="176"/>
      <c r="G5" s="165" t="s">
        <v>192</v>
      </c>
      <c r="H5" s="177"/>
    </row>
    <row r="6" spans="1:8" ht="42" customHeight="1">
      <c r="A6" s="9" t="s">
        <v>209</v>
      </c>
      <c r="B6" s="168" t="s">
        <v>350</v>
      </c>
      <c r="C6" s="168"/>
      <c r="D6" s="168"/>
      <c r="E6" s="168"/>
      <c r="F6" s="168"/>
      <c r="G6" s="168"/>
      <c r="H6" s="169"/>
    </row>
    <row r="7" spans="1:8" ht="132.75" customHeight="1">
      <c r="A7" s="162" t="s">
        <v>211</v>
      </c>
      <c r="B7" s="168" t="s">
        <v>351</v>
      </c>
      <c r="C7" s="168"/>
      <c r="D7" s="168"/>
      <c r="E7" s="168"/>
      <c r="F7" s="168"/>
      <c r="G7" s="168"/>
      <c r="H7" s="169"/>
    </row>
    <row r="8" spans="1:8" ht="112.5" customHeight="1">
      <c r="A8" s="162"/>
      <c r="B8" s="170" t="s">
        <v>352</v>
      </c>
      <c r="C8" s="168"/>
      <c r="D8" s="168"/>
      <c r="E8" s="168"/>
      <c r="F8" s="168"/>
      <c r="G8" s="168"/>
      <c r="H8" s="169"/>
    </row>
    <row r="9" spans="1:8" ht="96" customHeight="1">
      <c r="A9" s="162"/>
      <c r="B9" s="170" t="s">
        <v>353</v>
      </c>
      <c r="C9" s="171"/>
      <c r="D9" s="171"/>
      <c r="E9" s="171"/>
      <c r="F9" s="171"/>
      <c r="G9" s="171"/>
      <c r="H9" s="172"/>
    </row>
    <row r="10" spans="1:8" ht="26.25" customHeight="1">
      <c r="A10" s="12" t="s">
        <v>1</v>
      </c>
      <c r="B10" s="173" t="s">
        <v>215</v>
      </c>
      <c r="C10" s="173"/>
      <c r="D10" s="13" t="s">
        <v>216</v>
      </c>
      <c r="E10" s="13" t="s">
        <v>217</v>
      </c>
      <c r="F10" s="13" t="s">
        <v>46</v>
      </c>
      <c r="G10" s="13" t="s">
        <v>218</v>
      </c>
      <c r="H10" s="14" t="s">
        <v>219</v>
      </c>
    </row>
    <row r="11" spans="1:8" ht="26.25" customHeight="1">
      <c r="A11" s="15">
        <v>1</v>
      </c>
      <c r="B11" s="163" t="s">
        <v>354</v>
      </c>
      <c r="C11" s="164"/>
      <c r="D11" s="10"/>
      <c r="E11" s="10"/>
      <c r="F11" s="10" t="s">
        <v>106</v>
      </c>
      <c r="G11" s="10"/>
      <c r="H11" s="11" t="s">
        <v>192</v>
      </c>
    </row>
    <row r="12" spans="1:8" ht="26.25" customHeight="1">
      <c r="A12" s="16">
        <v>2</v>
      </c>
      <c r="B12" s="163" t="s">
        <v>355</v>
      </c>
      <c r="C12" s="164"/>
      <c r="D12" s="17"/>
      <c r="E12" s="17"/>
      <c r="F12" s="10" t="s">
        <v>106</v>
      </c>
      <c r="G12" s="10"/>
      <c r="H12" s="11" t="s">
        <v>346</v>
      </c>
    </row>
    <row r="13" spans="1:8" ht="26.25" customHeight="1">
      <c r="A13" s="16">
        <v>3</v>
      </c>
      <c r="B13" s="163" t="s">
        <v>356</v>
      </c>
      <c r="C13" s="164"/>
      <c r="D13" s="17"/>
      <c r="E13" s="17"/>
      <c r="F13" s="10" t="s">
        <v>106</v>
      </c>
      <c r="G13" s="10"/>
      <c r="H13" s="11" t="s">
        <v>192</v>
      </c>
    </row>
    <row r="14" spans="1:8" ht="26.25" customHeight="1">
      <c r="A14" s="16"/>
      <c r="B14" s="165"/>
      <c r="C14" s="165"/>
      <c r="D14" s="17"/>
      <c r="E14" s="17"/>
      <c r="F14" s="10"/>
      <c r="G14" s="10"/>
      <c r="H14" s="22"/>
    </row>
    <row r="15" spans="1:8" ht="26.25" customHeight="1">
      <c r="A15" s="18" t="s">
        <v>222</v>
      </c>
      <c r="B15" s="166"/>
      <c r="C15" s="166"/>
      <c r="D15" s="166"/>
      <c r="E15" s="166"/>
      <c r="F15" s="166"/>
      <c r="G15" s="166"/>
      <c r="H15" s="167"/>
    </row>
    <row r="16" spans="1:8" ht="42" customHeight="1">
      <c r="A16" s="161"/>
      <c r="B16" s="161"/>
      <c r="C16" s="161"/>
      <c r="D16" s="161"/>
      <c r="E16" s="161"/>
      <c r="F16" s="161"/>
      <c r="G16" s="161"/>
      <c r="H16" s="161"/>
    </row>
  </sheetData>
  <mergeCells count="23">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6:H16"/>
    <mergeCell ref="A7:A9"/>
    <mergeCell ref="B11:C11"/>
    <mergeCell ref="B12:C12"/>
    <mergeCell ref="B13:C13"/>
    <mergeCell ref="B14:C14"/>
    <mergeCell ref="B15:H15"/>
  </mergeCells>
  <phoneticPr fontId="34" type="noConversion"/>
  <dataValidations count="1">
    <dataValidation type="list" allowBlank="1" showInputMessage="1" showErrorMessage="1" sqref="C14" xr:uid="{00000000-0002-0000-1000-000000000000}">
      <formula1>#REF!</formula1>
    </dataValidation>
  </dataValidation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5"/>
  <dimension ref="A1:H16"/>
  <sheetViews>
    <sheetView showGridLines="0" zoomScale="90" zoomScaleNormal="90" workbookViewId="0">
      <pane ySplit="1" topLeftCell="A8" activePane="bottomLeft" state="frozen"/>
      <selection pane="bottomLeft" activeCell="AC26" sqref="AC26"/>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8" ht="61.5" customHeight="1">
      <c r="A1" s="178" t="s">
        <v>357</v>
      </c>
      <c r="B1" s="179"/>
      <c r="C1" s="179"/>
      <c r="D1" s="179"/>
      <c r="E1" s="179"/>
      <c r="F1" s="179"/>
      <c r="G1" s="179"/>
      <c r="H1" s="180"/>
    </row>
    <row r="2" spans="1:8" ht="68.25" customHeight="1">
      <c r="A2" s="9" t="s">
        <v>198</v>
      </c>
      <c r="B2" s="168" t="s">
        <v>358</v>
      </c>
      <c r="C2" s="171"/>
      <c r="D2" s="171"/>
      <c r="E2" s="171"/>
      <c r="F2" s="171"/>
      <c r="G2" s="171"/>
      <c r="H2" s="172"/>
    </row>
    <row r="3" spans="1:8" ht="30" customHeight="1">
      <c r="A3" s="9" t="s">
        <v>200</v>
      </c>
      <c r="B3" s="163" t="s">
        <v>106</v>
      </c>
      <c r="C3" s="174"/>
      <c r="D3" s="164"/>
      <c r="E3" s="175" t="s">
        <v>202</v>
      </c>
      <c r="F3" s="176"/>
      <c r="G3" s="165"/>
      <c r="H3" s="177"/>
    </row>
    <row r="4" spans="1:8" ht="32.25" customHeight="1">
      <c r="A4" s="9" t="s">
        <v>204</v>
      </c>
      <c r="B4" s="163" t="s">
        <v>192</v>
      </c>
      <c r="C4" s="174"/>
      <c r="D4" s="164"/>
      <c r="E4" s="175" t="s">
        <v>205</v>
      </c>
      <c r="F4" s="176"/>
      <c r="G4" s="165" t="s">
        <v>192</v>
      </c>
      <c r="H4" s="177"/>
    </row>
    <row r="5" spans="1:8" ht="34.5" customHeight="1">
      <c r="A5" s="9" t="s">
        <v>206</v>
      </c>
      <c r="B5" s="163" t="s">
        <v>192</v>
      </c>
      <c r="C5" s="174"/>
      <c r="D5" s="164"/>
      <c r="E5" s="175" t="s">
        <v>208</v>
      </c>
      <c r="F5" s="176"/>
      <c r="G5" s="165" t="s">
        <v>192</v>
      </c>
      <c r="H5" s="177"/>
    </row>
    <row r="6" spans="1:8" ht="42" customHeight="1">
      <c r="A6" s="9" t="s">
        <v>209</v>
      </c>
      <c r="B6" s="168" t="s">
        <v>359</v>
      </c>
      <c r="C6" s="168"/>
      <c r="D6" s="168"/>
      <c r="E6" s="168"/>
      <c r="F6" s="168"/>
      <c r="G6" s="168"/>
      <c r="H6" s="169"/>
    </row>
    <row r="7" spans="1:8" ht="103.5" customHeight="1">
      <c r="A7" s="162" t="s">
        <v>211</v>
      </c>
      <c r="B7" s="168" t="s">
        <v>360</v>
      </c>
      <c r="C7" s="168"/>
      <c r="D7" s="168"/>
      <c r="E7" s="168"/>
      <c r="F7" s="168"/>
      <c r="G7" s="168"/>
      <c r="H7" s="169"/>
    </row>
    <row r="8" spans="1:8" ht="112.5" customHeight="1">
      <c r="A8" s="162"/>
      <c r="B8" s="170" t="s">
        <v>361</v>
      </c>
      <c r="C8" s="168"/>
      <c r="D8" s="168"/>
      <c r="E8" s="168"/>
      <c r="F8" s="168"/>
      <c r="G8" s="168"/>
      <c r="H8" s="169"/>
    </row>
    <row r="9" spans="1:8" ht="96" customHeight="1">
      <c r="A9" s="162"/>
      <c r="B9" s="170" t="s">
        <v>362</v>
      </c>
      <c r="C9" s="171"/>
      <c r="D9" s="171"/>
      <c r="E9" s="171"/>
      <c r="F9" s="171"/>
      <c r="G9" s="171"/>
      <c r="H9" s="172"/>
    </row>
    <row r="10" spans="1:8" ht="26.25" customHeight="1">
      <c r="A10" s="12" t="s">
        <v>1</v>
      </c>
      <c r="B10" s="173" t="s">
        <v>215</v>
      </c>
      <c r="C10" s="173"/>
      <c r="D10" s="13" t="s">
        <v>216</v>
      </c>
      <c r="E10" s="13" t="s">
        <v>217</v>
      </c>
      <c r="F10" s="13" t="s">
        <v>46</v>
      </c>
      <c r="G10" s="13" t="s">
        <v>218</v>
      </c>
      <c r="H10" s="14" t="s">
        <v>219</v>
      </c>
    </row>
    <row r="11" spans="1:8" ht="26.25" customHeight="1">
      <c r="A11" s="15">
        <v>1</v>
      </c>
      <c r="B11" s="163" t="s">
        <v>363</v>
      </c>
      <c r="C11" s="164"/>
      <c r="D11" s="10"/>
      <c r="E11" s="10"/>
      <c r="F11" s="10" t="s">
        <v>344</v>
      </c>
      <c r="G11" s="10"/>
      <c r="H11" s="11" t="s">
        <v>192</v>
      </c>
    </row>
    <row r="12" spans="1:8" ht="26.25" customHeight="1">
      <c r="A12" s="16">
        <v>2</v>
      </c>
      <c r="B12" s="163" t="s">
        <v>364</v>
      </c>
      <c r="C12" s="164"/>
      <c r="D12" s="17"/>
      <c r="E12" s="17"/>
      <c r="F12" s="10" t="s">
        <v>106</v>
      </c>
      <c r="G12" s="10"/>
      <c r="H12" s="11" t="s">
        <v>346</v>
      </c>
    </row>
    <row r="13" spans="1:8" ht="26.25" customHeight="1">
      <c r="A13" s="16">
        <v>3</v>
      </c>
      <c r="B13" s="163" t="s">
        <v>365</v>
      </c>
      <c r="C13" s="164"/>
      <c r="D13" s="17"/>
      <c r="E13" s="17"/>
      <c r="F13" s="10" t="s">
        <v>344</v>
      </c>
      <c r="G13" s="10"/>
      <c r="H13" s="11" t="s">
        <v>192</v>
      </c>
    </row>
    <row r="14" spans="1:8" ht="26.25" customHeight="1">
      <c r="A14" s="16"/>
      <c r="B14" s="165"/>
      <c r="C14" s="165"/>
      <c r="D14" s="17"/>
      <c r="E14" s="17"/>
      <c r="F14" s="10"/>
      <c r="G14" s="10"/>
      <c r="H14" s="22"/>
    </row>
    <row r="15" spans="1:8" ht="26.25" customHeight="1">
      <c r="A15" s="18" t="s">
        <v>222</v>
      </c>
      <c r="B15" s="166"/>
      <c r="C15" s="166"/>
      <c r="D15" s="166"/>
      <c r="E15" s="166"/>
      <c r="F15" s="166"/>
      <c r="G15" s="166"/>
      <c r="H15" s="167"/>
    </row>
    <row r="16" spans="1:8" ht="42" customHeight="1">
      <c r="A16" s="161"/>
      <c r="B16" s="161"/>
      <c r="C16" s="161"/>
      <c r="D16" s="161"/>
      <c r="E16" s="161"/>
      <c r="F16" s="161"/>
      <c r="G16" s="161"/>
      <c r="H16" s="161"/>
    </row>
  </sheetData>
  <mergeCells count="23">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6:H16"/>
    <mergeCell ref="A7:A9"/>
    <mergeCell ref="B11:C11"/>
    <mergeCell ref="B12:C12"/>
    <mergeCell ref="B13:C13"/>
    <mergeCell ref="B14:C14"/>
    <mergeCell ref="B15:H15"/>
  </mergeCells>
  <phoneticPr fontId="34" type="noConversion"/>
  <dataValidations count="1">
    <dataValidation type="list" allowBlank="1" showInputMessage="1" showErrorMessage="1" sqref="C14" xr:uid="{00000000-0002-0000-1100-000000000000}">
      <formula1>#REF!</formula1>
    </dataValidation>
  </dataValidation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6"/>
  <dimension ref="A1:K16"/>
  <sheetViews>
    <sheetView showGridLines="0" zoomScale="90" zoomScaleNormal="90" workbookViewId="0">
      <pane ySplit="1" topLeftCell="A2" activePane="bottomLeft" state="frozen"/>
      <selection pane="bottomLeft" activeCell="AB20" sqref="AB20"/>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11" ht="61.5" customHeight="1">
      <c r="A1" s="178" t="s">
        <v>366</v>
      </c>
      <c r="B1" s="179"/>
      <c r="C1" s="179"/>
      <c r="D1" s="179"/>
      <c r="E1" s="179"/>
      <c r="F1" s="179"/>
      <c r="G1" s="179"/>
      <c r="H1" s="180"/>
    </row>
    <row r="2" spans="1:11" ht="68.25" customHeight="1">
      <c r="A2" s="9" t="s">
        <v>198</v>
      </c>
      <c r="B2" s="168" t="s">
        <v>367</v>
      </c>
      <c r="C2" s="171"/>
      <c r="D2" s="171"/>
      <c r="E2" s="171"/>
      <c r="F2" s="171"/>
      <c r="G2" s="171"/>
      <c r="H2" s="172"/>
    </row>
    <row r="3" spans="1:11" ht="30" customHeight="1">
      <c r="A3" s="9" t="s">
        <v>200</v>
      </c>
      <c r="B3" s="163" t="s">
        <v>106</v>
      </c>
      <c r="C3" s="174"/>
      <c r="D3" s="164"/>
      <c r="E3" s="175" t="s">
        <v>202</v>
      </c>
      <c r="F3" s="176"/>
      <c r="G3" s="165"/>
      <c r="H3" s="177"/>
    </row>
    <row r="4" spans="1:11" ht="32.25" customHeight="1">
      <c r="A4" s="9" t="s">
        <v>204</v>
      </c>
      <c r="B4" s="163" t="s">
        <v>192</v>
      </c>
      <c r="C4" s="174"/>
      <c r="D4" s="164"/>
      <c r="E4" s="175" t="s">
        <v>205</v>
      </c>
      <c r="F4" s="176"/>
      <c r="G4" s="165" t="s">
        <v>192</v>
      </c>
      <c r="H4" s="177"/>
    </row>
    <row r="5" spans="1:11" ht="34.5" customHeight="1">
      <c r="A5" s="9" t="s">
        <v>206</v>
      </c>
      <c r="B5" s="163" t="s">
        <v>192</v>
      </c>
      <c r="C5" s="174"/>
      <c r="D5" s="164"/>
      <c r="E5" s="175" t="s">
        <v>208</v>
      </c>
      <c r="F5" s="176"/>
      <c r="G5" s="165" t="s">
        <v>192</v>
      </c>
      <c r="H5" s="177"/>
    </row>
    <row r="6" spans="1:11" ht="42" customHeight="1">
      <c r="A6" s="9" t="s">
        <v>209</v>
      </c>
      <c r="B6" s="168" t="s">
        <v>359</v>
      </c>
      <c r="C6" s="168"/>
      <c r="D6" s="168"/>
      <c r="E6" s="168"/>
      <c r="F6" s="168"/>
      <c r="G6" s="168"/>
      <c r="H6" s="169"/>
    </row>
    <row r="7" spans="1:11" ht="103.5" customHeight="1">
      <c r="A7" s="162" t="s">
        <v>211</v>
      </c>
      <c r="B7" s="168" t="s">
        <v>368</v>
      </c>
      <c r="C7" s="168"/>
      <c r="D7" s="168"/>
      <c r="E7" s="168"/>
      <c r="F7" s="168"/>
      <c r="G7" s="168"/>
      <c r="H7" s="169"/>
    </row>
    <row r="8" spans="1:11" ht="112.5" customHeight="1">
      <c r="A8" s="162"/>
      <c r="B8" s="168" t="s">
        <v>369</v>
      </c>
      <c r="C8" s="168"/>
      <c r="D8" s="168"/>
      <c r="E8" s="168"/>
      <c r="F8" s="168"/>
      <c r="G8" s="168"/>
      <c r="H8" s="169"/>
    </row>
    <row r="9" spans="1:11" ht="96" customHeight="1">
      <c r="A9" s="162"/>
      <c r="B9" s="168" t="s">
        <v>370</v>
      </c>
      <c r="C9" s="171"/>
      <c r="D9" s="171"/>
      <c r="E9" s="171"/>
      <c r="F9" s="171"/>
      <c r="G9" s="171"/>
      <c r="H9" s="172"/>
    </row>
    <row r="10" spans="1:11" ht="26.25" customHeight="1">
      <c r="A10" s="12" t="s">
        <v>1</v>
      </c>
      <c r="B10" s="173" t="s">
        <v>215</v>
      </c>
      <c r="C10" s="173"/>
      <c r="D10" s="13" t="s">
        <v>216</v>
      </c>
      <c r="E10" s="13" t="s">
        <v>217</v>
      </c>
      <c r="F10" s="13" t="s">
        <v>46</v>
      </c>
      <c r="G10" s="13" t="s">
        <v>218</v>
      </c>
      <c r="H10" s="14" t="s">
        <v>219</v>
      </c>
    </row>
    <row r="11" spans="1:11" ht="26.25" customHeight="1">
      <c r="A11" s="15">
        <v>1</v>
      </c>
      <c r="B11" s="163" t="s">
        <v>371</v>
      </c>
      <c r="C11" s="164"/>
      <c r="D11" s="10"/>
      <c r="E11" s="10"/>
      <c r="F11" s="10" t="s">
        <v>344</v>
      </c>
      <c r="G11" s="10"/>
      <c r="H11" s="11" t="s">
        <v>192</v>
      </c>
    </row>
    <row r="12" spans="1:11" ht="26.25" customHeight="1">
      <c r="A12" s="16">
        <v>2</v>
      </c>
      <c r="B12" s="163" t="s">
        <v>372</v>
      </c>
      <c r="C12" s="164"/>
      <c r="D12" s="17"/>
      <c r="E12" s="17"/>
      <c r="F12" s="10" t="s">
        <v>106</v>
      </c>
      <c r="G12" s="10"/>
      <c r="H12" s="11" t="s">
        <v>346</v>
      </c>
    </row>
    <row r="13" spans="1:11" ht="26.25" customHeight="1">
      <c r="A13" s="16">
        <v>3</v>
      </c>
      <c r="B13" s="163" t="s">
        <v>221</v>
      </c>
      <c r="C13" s="164"/>
      <c r="D13" s="17"/>
      <c r="E13" s="17"/>
      <c r="F13" s="10" t="s">
        <v>344</v>
      </c>
      <c r="G13" s="10"/>
      <c r="H13" s="11" t="s">
        <v>192</v>
      </c>
    </row>
    <row r="14" spans="1:11" ht="26.25" customHeight="1">
      <c r="A14" s="16"/>
      <c r="B14" s="165"/>
      <c r="C14" s="165"/>
      <c r="D14" s="17"/>
      <c r="E14" s="17"/>
      <c r="F14" s="10"/>
      <c r="G14" s="10"/>
      <c r="H14" s="22"/>
    </row>
    <row r="15" spans="1:11" ht="26.25" customHeight="1">
      <c r="A15" s="18" t="s">
        <v>222</v>
      </c>
      <c r="B15" s="166"/>
      <c r="C15" s="166"/>
      <c r="D15" s="166"/>
      <c r="E15" s="166"/>
      <c r="F15" s="166"/>
      <c r="G15" s="166"/>
      <c r="H15" s="167"/>
      <c r="K15" s="8" t="s">
        <v>373</v>
      </c>
    </row>
    <row r="16" spans="1:11" ht="42" customHeight="1">
      <c r="A16" s="161"/>
      <c r="B16" s="161"/>
      <c r="C16" s="161"/>
      <c r="D16" s="161"/>
      <c r="E16" s="161"/>
      <c r="F16" s="161"/>
      <c r="G16" s="161"/>
      <c r="H16" s="161"/>
    </row>
  </sheetData>
  <mergeCells count="23">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6:H16"/>
    <mergeCell ref="A7:A9"/>
    <mergeCell ref="B11:C11"/>
    <mergeCell ref="B12:C12"/>
    <mergeCell ref="B13:C13"/>
    <mergeCell ref="B14:C14"/>
    <mergeCell ref="B15:H15"/>
  </mergeCells>
  <phoneticPr fontId="34" type="noConversion"/>
  <dataValidations count="1">
    <dataValidation type="list" allowBlank="1" showInputMessage="1" showErrorMessage="1" sqref="C14" xr:uid="{00000000-0002-0000-1200-000000000000}">
      <formula1>#REF!</formula1>
    </dataValidation>
  </dataValidation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AE22A-71AD-45B7-B1DA-A9003C75F305}">
  <dimension ref="A1:H16"/>
  <sheetViews>
    <sheetView showGridLines="0" zoomScale="90" zoomScaleNormal="90" workbookViewId="0">
      <pane ySplit="1" topLeftCell="A2" activePane="bottomLeft" state="frozen"/>
      <selection pane="bottomLeft" activeCell="V8" sqref="V8:W13"/>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31.625" style="70" customWidth="1"/>
    <col min="8" max="8" width="18.25" style="70" customWidth="1"/>
    <col min="9" max="16384" width="9" style="70"/>
  </cols>
  <sheetData>
    <row r="1" spans="1:8" ht="61.5" customHeight="1" thickTop="1">
      <c r="A1" s="205" t="s">
        <v>487</v>
      </c>
      <c r="B1" s="206"/>
      <c r="C1" s="206"/>
      <c r="D1" s="206"/>
      <c r="E1" s="206"/>
      <c r="F1" s="206"/>
      <c r="G1" s="206"/>
      <c r="H1" s="207"/>
    </row>
    <row r="2" spans="1:8" ht="68.25" customHeight="1">
      <c r="A2" s="71" t="s">
        <v>198</v>
      </c>
      <c r="B2" s="208" t="s">
        <v>488</v>
      </c>
      <c r="C2" s="209"/>
      <c r="D2" s="209"/>
      <c r="E2" s="209"/>
      <c r="F2" s="209"/>
      <c r="G2" s="209"/>
      <c r="H2" s="210"/>
    </row>
    <row r="3" spans="1:8" ht="30" customHeight="1">
      <c r="A3" s="71" t="s">
        <v>200</v>
      </c>
      <c r="B3" s="190" t="s">
        <v>489</v>
      </c>
      <c r="C3" s="194"/>
      <c r="D3" s="191"/>
      <c r="E3" s="195" t="s">
        <v>202</v>
      </c>
      <c r="F3" s="196"/>
      <c r="G3" s="197"/>
      <c r="H3" s="198"/>
    </row>
    <row r="4" spans="1:8" ht="32.25" customHeight="1">
      <c r="A4" s="71" t="s">
        <v>204</v>
      </c>
      <c r="B4" s="190" t="s">
        <v>490</v>
      </c>
      <c r="C4" s="194"/>
      <c r="D4" s="191"/>
      <c r="E4" s="195" t="s">
        <v>205</v>
      </c>
      <c r="F4" s="196"/>
      <c r="G4" s="197" t="s">
        <v>490</v>
      </c>
      <c r="H4" s="198"/>
    </row>
    <row r="5" spans="1:8" ht="34.5" customHeight="1">
      <c r="A5" s="71" t="s">
        <v>206</v>
      </c>
      <c r="B5" s="190" t="s">
        <v>491</v>
      </c>
      <c r="C5" s="194"/>
      <c r="D5" s="191"/>
      <c r="E5" s="195" t="s">
        <v>208</v>
      </c>
      <c r="F5" s="196"/>
      <c r="G5" s="197" t="s">
        <v>492</v>
      </c>
      <c r="H5" s="198"/>
    </row>
    <row r="6" spans="1:8" ht="42" customHeight="1">
      <c r="A6" s="71" t="s">
        <v>209</v>
      </c>
      <c r="B6" s="199" t="s">
        <v>493</v>
      </c>
      <c r="C6" s="199"/>
      <c r="D6" s="199"/>
      <c r="E6" s="199"/>
      <c r="F6" s="199"/>
      <c r="G6" s="199"/>
      <c r="H6" s="200"/>
    </row>
    <row r="7" spans="1:8" ht="99" customHeight="1">
      <c r="A7" s="201" t="s">
        <v>211</v>
      </c>
      <c r="B7" s="202" t="s">
        <v>494</v>
      </c>
      <c r="C7" s="199"/>
      <c r="D7" s="199"/>
      <c r="E7" s="199"/>
      <c r="F7" s="199"/>
      <c r="G7" s="199"/>
      <c r="H7" s="200"/>
    </row>
    <row r="8" spans="1:8" ht="117" customHeight="1">
      <c r="A8" s="201"/>
      <c r="B8" s="202" t="s">
        <v>495</v>
      </c>
      <c r="C8" s="199"/>
      <c r="D8" s="199"/>
      <c r="E8" s="199"/>
      <c r="F8" s="199"/>
      <c r="G8" s="199"/>
      <c r="H8" s="200"/>
    </row>
    <row r="9" spans="1:8" ht="68.25" customHeight="1">
      <c r="A9" s="201"/>
      <c r="B9" s="202" t="s">
        <v>496</v>
      </c>
      <c r="C9" s="203"/>
      <c r="D9" s="203"/>
      <c r="E9" s="203"/>
      <c r="F9" s="203"/>
      <c r="G9" s="203"/>
      <c r="H9" s="204"/>
    </row>
    <row r="10" spans="1:8" ht="26.25" customHeight="1">
      <c r="A10" s="72" t="s">
        <v>1</v>
      </c>
      <c r="B10" s="189" t="s">
        <v>215</v>
      </c>
      <c r="C10" s="189"/>
      <c r="D10" s="73" t="s">
        <v>216</v>
      </c>
      <c r="E10" s="73" t="s">
        <v>217</v>
      </c>
      <c r="F10" s="73" t="s">
        <v>46</v>
      </c>
      <c r="G10" s="73" t="s">
        <v>218</v>
      </c>
      <c r="H10" s="74" t="s">
        <v>219</v>
      </c>
    </row>
    <row r="11" spans="1:8" ht="26.25" customHeight="1">
      <c r="A11" s="75">
        <v>1</v>
      </c>
      <c r="B11" s="190" t="s">
        <v>497</v>
      </c>
      <c r="C11" s="191"/>
      <c r="D11" s="76"/>
      <c r="E11" s="76"/>
      <c r="F11" s="77">
        <v>20</v>
      </c>
      <c r="G11" s="77" t="s">
        <v>498</v>
      </c>
      <c r="H11" s="78" t="s">
        <v>490</v>
      </c>
    </row>
    <row r="12" spans="1:8" ht="26.25" customHeight="1">
      <c r="A12" s="75">
        <v>2</v>
      </c>
      <c r="B12" s="190" t="s">
        <v>499</v>
      </c>
      <c r="C12" s="191"/>
      <c r="D12" s="76"/>
      <c r="E12" s="76"/>
      <c r="F12" s="77">
        <v>50</v>
      </c>
      <c r="G12" s="77" t="s">
        <v>500</v>
      </c>
      <c r="H12" s="78" t="s">
        <v>490</v>
      </c>
    </row>
    <row r="13" spans="1:8" ht="26.25" customHeight="1">
      <c r="A13" s="75">
        <v>3</v>
      </c>
      <c r="B13" s="190" t="s">
        <v>501</v>
      </c>
      <c r="C13" s="191"/>
      <c r="D13" s="76"/>
      <c r="E13" s="76"/>
      <c r="F13" s="77">
        <v>15</v>
      </c>
      <c r="G13" s="77" t="s">
        <v>502</v>
      </c>
      <c r="H13" s="78" t="s">
        <v>490</v>
      </c>
    </row>
    <row r="14" spans="1:8" ht="26.25" customHeight="1">
      <c r="A14" s="75">
        <v>4</v>
      </c>
      <c r="B14" s="190" t="s">
        <v>503</v>
      </c>
      <c r="C14" s="191"/>
      <c r="D14" s="79"/>
      <c r="E14" s="79"/>
      <c r="F14" s="80">
        <v>5</v>
      </c>
      <c r="G14" s="80" t="s">
        <v>504</v>
      </c>
      <c r="H14" s="78" t="s">
        <v>490</v>
      </c>
    </row>
    <row r="15" spans="1:8" ht="26.25" customHeight="1" thickBot="1">
      <c r="A15" s="81" t="s">
        <v>222</v>
      </c>
      <c r="B15" s="192"/>
      <c r="C15" s="192"/>
      <c r="D15" s="192"/>
      <c r="E15" s="192"/>
      <c r="F15" s="192"/>
      <c r="G15" s="192"/>
      <c r="H15" s="193"/>
    </row>
    <row r="16" spans="1:8" ht="42" customHeight="1" thickTop="1">
      <c r="A16" s="188"/>
      <c r="B16" s="188"/>
      <c r="C16" s="188"/>
      <c r="D16" s="188"/>
      <c r="E16" s="188"/>
      <c r="F16" s="188"/>
      <c r="G16" s="188"/>
      <c r="H16" s="188"/>
    </row>
  </sheetData>
  <mergeCells count="23">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A16:H16"/>
    <mergeCell ref="B10:C10"/>
    <mergeCell ref="B11:C11"/>
    <mergeCell ref="B12:C12"/>
    <mergeCell ref="B13:C13"/>
    <mergeCell ref="B14:C14"/>
    <mergeCell ref="B15:H15"/>
  </mergeCells>
  <phoneticPr fontId="34" type="noConversion"/>
  <dataValidations count="1">
    <dataValidation type="list" allowBlank="1" showInputMessage="1" showErrorMessage="1" sqref="C12" xr:uid="{81A6D386-5617-4283-B7BD-168183D3D363}">
      <formula1>#REF!</formula1>
    </dataValidation>
  </dataValidation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EC681-8D0F-482C-A4B7-744B2869E48C}">
  <dimension ref="A1:H18"/>
  <sheetViews>
    <sheetView workbookViewId="0">
      <selection activeCell="R9" sqref="R9:S12"/>
    </sheetView>
  </sheetViews>
  <sheetFormatPr defaultColWidth="9" defaultRowHeight="16.5"/>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8.25" style="70" customWidth="1"/>
    <col min="9" max="16384" width="9" style="70"/>
  </cols>
  <sheetData>
    <row r="1" spans="1:8" ht="55.5" customHeight="1" thickTop="1">
      <c r="A1" s="205" t="s">
        <v>505</v>
      </c>
      <c r="B1" s="206"/>
      <c r="C1" s="206"/>
      <c r="D1" s="206"/>
      <c r="E1" s="206"/>
      <c r="F1" s="206"/>
      <c r="G1" s="206"/>
      <c r="H1" s="207"/>
    </row>
    <row r="2" spans="1:8" ht="87.75" customHeight="1">
      <c r="A2" s="71" t="s">
        <v>198</v>
      </c>
      <c r="B2" s="199" t="s">
        <v>506</v>
      </c>
      <c r="C2" s="203"/>
      <c r="D2" s="203"/>
      <c r="E2" s="203"/>
      <c r="F2" s="203"/>
      <c r="G2" s="203"/>
      <c r="H2" s="204"/>
    </row>
    <row r="3" spans="1:8" ht="22.5" customHeight="1">
      <c r="A3" s="71" t="s">
        <v>200</v>
      </c>
      <c r="B3" s="190" t="s">
        <v>507</v>
      </c>
      <c r="C3" s="194"/>
      <c r="D3" s="191"/>
      <c r="E3" s="195" t="s">
        <v>202</v>
      </c>
      <c r="F3" s="196"/>
      <c r="G3" s="197"/>
      <c r="H3" s="198"/>
    </row>
    <row r="4" spans="1:8" ht="22.5" customHeight="1">
      <c r="A4" s="71" t="s">
        <v>204</v>
      </c>
      <c r="B4" s="190" t="s">
        <v>492</v>
      </c>
      <c r="C4" s="194"/>
      <c r="D4" s="191"/>
      <c r="E4" s="195" t="s">
        <v>205</v>
      </c>
      <c r="F4" s="196"/>
      <c r="G4" s="197" t="s">
        <v>492</v>
      </c>
      <c r="H4" s="198"/>
    </row>
    <row r="5" spans="1:8" ht="22.5" customHeight="1">
      <c r="A5" s="71" t="s">
        <v>206</v>
      </c>
      <c r="B5" s="190" t="s">
        <v>491</v>
      </c>
      <c r="C5" s="194"/>
      <c r="D5" s="191"/>
      <c r="E5" s="195" t="s">
        <v>208</v>
      </c>
      <c r="F5" s="196"/>
      <c r="G5" s="197" t="s">
        <v>492</v>
      </c>
      <c r="H5" s="198"/>
    </row>
    <row r="6" spans="1:8" ht="22.5" customHeight="1">
      <c r="A6" s="71" t="s">
        <v>209</v>
      </c>
      <c r="B6" s="199" t="s">
        <v>508</v>
      </c>
      <c r="C6" s="199"/>
      <c r="D6" s="199"/>
      <c r="E6" s="199"/>
      <c r="F6" s="199"/>
      <c r="G6" s="199"/>
      <c r="H6" s="200"/>
    </row>
    <row r="7" spans="1:8" ht="142.5" customHeight="1">
      <c r="A7" s="211" t="s">
        <v>211</v>
      </c>
      <c r="B7" s="202" t="s">
        <v>509</v>
      </c>
      <c r="C7" s="199"/>
      <c r="D7" s="199"/>
      <c r="E7" s="199"/>
      <c r="F7" s="199"/>
      <c r="G7" s="199"/>
      <c r="H7" s="200"/>
    </row>
    <row r="8" spans="1:8" ht="75.75" customHeight="1">
      <c r="A8" s="211"/>
      <c r="B8" s="202" t="s">
        <v>510</v>
      </c>
      <c r="C8" s="199"/>
      <c r="D8" s="199"/>
      <c r="E8" s="199"/>
      <c r="F8" s="199"/>
      <c r="G8" s="199"/>
      <c r="H8" s="200"/>
    </row>
    <row r="9" spans="1:8" ht="62.25" customHeight="1">
      <c r="A9" s="211"/>
      <c r="B9" s="202" t="s">
        <v>511</v>
      </c>
      <c r="C9" s="203"/>
      <c r="D9" s="203"/>
      <c r="E9" s="203"/>
      <c r="F9" s="203"/>
      <c r="G9" s="203"/>
      <c r="H9" s="204"/>
    </row>
    <row r="10" spans="1:8" ht="54" customHeight="1">
      <c r="A10" s="72" t="s">
        <v>1</v>
      </c>
      <c r="B10" s="189" t="s">
        <v>215</v>
      </c>
      <c r="C10" s="189"/>
      <c r="D10" s="73" t="s">
        <v>216</v>
      </c>
      <c r="E10" s="73" t="s">
        <v>217</v>
      </c>
      <c r="F10" s="73" t="s">
        <v>46</v>
      </c>
      <c r="G10" s="73" t="s">
        <v>218</v>
      </c>
      <c r="H10" s="74" t="s">
        <v>219</v>
      </c>
    </row>
    <row r="11" spans="1:8" ht="21" customHeight="1">
      <c r="A11" s="75">
        <v>1</v>
      </c>
      <c r="B11" s="197" t="s">
        <v>512</v>
      </c>
      <c r="C11" s="197"/>
      <c r="D11" s="76"/>
      <c r="E11" s="76"/>
      <c r="F11" s="82">
        <v>10</v>
      </c>
      <c r="G11" s="77"/>
      <c r="H11" s="78" t="s">
        <v>492</v>
      </c>
    </row>
    <row r="12" spans="1:8" ht="21" customHeight="1">
      <c r="A12" s="75">
        <v>2</v>
      </c>
      <c r="B12" s="190" t="s">
        <v>513</v>
      </c>
      <c r="C12" s="191"/>
      <c r="D12" s="76"/>
      <c r="E12" s="76"/>
      <c r="F12" s="82">
        <v>5</v>
      </c>
      <c r="G12" s="77"/>
      <c r="H12" s="78" t="s">
        <v>492</v>
      </c>
    </row>
    <row r="13" spans="1:8" ht="21" customHeight="1">
      <c r="A13" s="75">
        <v>3</v>
      </c>
      <c r="B13" s="190" t="s">
        <v>514</v>
      </c>
      <c r="C13" s="191"/>
      <c r="D13" s="76"/>
      <c r="E13" s="76"/>
      <c r="F13" s="82">
        <v>10</v>
      </c>
      <c r="G13" s="77"/>
      <c r="H13" s="78" t="s">
        <v>515</v>
      </c>
    </row>
    <row r="14" spans="1:8" ht="21" customHeight="1">
      <c r="A14" s="75">
        <v>4</v>
      </c>
      <c r="B14" s="190" t="s">
        <v>516</v>
      </c>
      <c r="C14" s="191"/>
      <c r="D14" s="76"/>
      <c r="E14" s="76"/>
      <c r="F14" s="82">
        <v>20</v>
      </c>
      <c r="G14" s="77"/>
      <c r="H14" s="78" t="s">
        <v>492</v>
      </c>
    </row>
    <row r="15" spans="1:8" ht="21" customHeight="1">
      <c r="A15" s="75">
        <v>5</v>
      </c>
      <c r="B15" s="190" t="s">
        <v>517</v>
      </c>
      <c r="C15" s="191"/>
      <c r="D15" s="76"/>
      <c r="E15" s="76"/>
      <c r="F15" s="82">
        <v>20</v>
      </c>
      <c r="G15" s="77"/>
      <c r="H15" s="78" t="s">
        <v>492</v>
      </c>
    </row>
    <row r="16" spans="1:8" ht="19.899999999999999" customHeight="1">
      <c r="A16" s="75"/>
      <c r="B16" s="190"/>
      <c r="C16" s="191"/>
      <c r="D16" s="76"/>
      <c r="E16" s="76"/>
      <c r="F16" s="77"/>
      <c r="G16" s="77"/>
      <c r="H16" s="78"/>
    </row>
    <row r="17" spans="1:8" ht="19.899999999999999" customHeight="1" thickBot="1">
      <c r="A17" s="81" t="s">
        <v>222</v>
      </c>
      <c r="B17" s="192"/>
      <c r="C17" s="192"/>
      <c r="D17" s="192"/>
      <c r="E17" s="192"/>
      <c r="F17" s="192"/>
      <c r="G17" s="192"/>
      <c r="H17" s="193"/>
    </row>
    <row r="18" spans="1:8" ht="21" customHeight="1" thickTop="1">
      <c r="A18" s="188"/>
      <c r="B18" s="188"/>
      <c r="C18" s="188"/>
      <c r="D18" s="188"/>
      <c r="E18" s="188"/>
      <c r="F18" s="188"/>
      <c r="G18" s="188"/>
      <c r="H18" s="188"/>
    </row>
  </sheetData>
  <mergeCells count="25">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B16:C16"/>
    <mergeCell ref="B17:H17"/>
    <mergeCell ref="A18:H18"/>
    <mergeCell ref="B10:C10"/>
    <mergeCell ref="B11:C11"/>
    <mergeCell ref="B12:C12"/>
    <mergeCell ref="B13:C13"/>
    <mergeCell ref="B14:C14"/>
    <mergeCell ref="B15:C15"/>
  </mergeCells>
  <phoneticPr fontId="34" type="noConversion"/>
  <dataValidations count="1">
    <dataValidation type="list" allowBlank="1" showInputMessage="1" showErrorMessage="1" sqref="C16" xr:uid="{7FA127BA-EC5C-44F4-9911-38AAC2478833}">
      <formula1>#REF!</formula1>
    </dataValidation>
  </dataValidation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DF2F0-AAFB-46FA-9710-5EBA6039F900}">
  <dimension ref="A1:H15"/>
  <sheetViews>
    <sheetView workbookViewId="0">
      <selection activeCell="R9" sqref="R9:S11"/>
    </sheetView>
  </sheetViews>
  <sheetFormatPr defaultColWidth="9" defaultRowHeight="16.5"/>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8.25" style="70" customWidth="1"/>
    <col min="9" max="16384" width="9" style="70"/>
  </cols>
  <sheetData>
    <row r="1" spans="1:8" ht="55.5" customHeight="1" thickTop="1">
      <c r="A1" s="205" t="s">
        <v>518</v>
      </c>
      <c r="B1" s="206"/>
      <c r="C1" s="206"/>
      <c r="D1" s="206"/>
      <c r="E1" s="206"/>
      <c r="F1" s="206"/>
      <c r="G1" s="206"/>
      <c r="H1" s="207"/>
    </row>
    <row r="2" spans="1:8" ht="87.75" customHeight="1">
      <c r="A2" s="71" t="s">
        <v>198</v>
      </c>
      <c r="B2" s="199" t="s">
        <v>519</v>
      </c>
      <c r="C2" s="203"/>
      <c r="D2" s="203"/>
      <c r="E2" s="203"/>
      <c r="F2" s="203"/>
      <c r="G2" s="203"/>
      <c r="H2" s="204"/>
    </row>
    <row r="3" spans="1:8" ht="22.5" customHeight="1">
      <c r="A3" s="71" t="s">
        <v>200</v>
      </c>
      <c r="B3" s="190" t="s">
        <v>520</v>
      </c>
      <c r="C3" s="194"/>
      <c r="D3" s="191"/>
      <c r="E3" s="195" t="s">
        <v>202</v>
      </c>
      <c r="F3" s="196"/>
      <c r="G3" s="197"/>
      <c r="H3" s="198"/>
    </row>
    <row r="4" spans="1:8" ht="22.5" customHeight="1">
      <c r="A4" s="71" t="s">
        <v>204</v>
      </c>
      <c r="B4" s="190" t="s">
        <v>492</v>
      </c>
      <c r="C4" s="194"/>
      <c r="D4" s="191"/>
      <c r="E4" s="195" t="s">
        <v>205</v>
      </c>
      <c r="F4" s="196"/>
      <c r="G4" s="197" t="s">
        <v>521</v>
      </c>
      <c r="H4" s="198"/>
    </row>
    <row r="5" spans="1:8" ht="22.5" customHeight="1">
      <c r="A5" s="71" t="s">
        <v>206</v>
      </c>
      <c r="B5" s="190" t="s">
        <v>491</v>
      </c>
      <c r="C5" s="194"/>
      <c r="D5" s="191"/>
      <c r="E5" s="195" t="s">
        <v>208</v>
      </c>
      <c r="F5" s="196"/>
      <c r="G5" s="197" t="s">
        <v>521</v>
      </c>
      <c r="H5" s="198"/>
    </row>
    <row r="6" spans="1:8" ht="22.5" customHeight="1">
      <c r="A6" s="71" t="s">
        <v>209</v>
      </c>
      <c r="B6" s="199" t="s">
        <v>522</v>
      </c>
      <c r="C6" s="199"/>
      <c r="D6" s="199"/>
      <c r="E6" s="199"/>
      <c r="F6" s="199"/>
      <c r="G6" s="199"/>
      <c r="H6" s="200"/>
    </row>
    <row r="7" spans="1:8" ht="142.5" customHeight="1">
      <c r="A7" s="211" t="s">
        <v>211</v>
      </c>
      <c r="B7" s="202" t="s">
        <v>523</v>
      </c>
      <c r="C7" s="199"/>
      <c r="D7" s="199"/>
      <c r="E7" s="199"/>
      <c r="F7" s="199"/>
      <c r="G7" s="199"/>
      <c r="H7" s="200"/>
    </row>
    <row r="8" spans="1:8" ht="75.75" customHeight="1">
      <c r="A8" s="211"/>
      <c r="B8" s="202" t="s">
        <v>510</v>
      </c>
      <c r="C8" s="199"/>
      <c r="D8" s="199"/>
      <c r="E8" s="199"/>
      <c r="F8" s="199"/>
      <c r="G8" s="199"/>
      <c r="H8" s="200"/>
    </row>
    <row r="9" spans="1:8" ht="62.25" customHeight="1">
      <c r="A9" s="211"/>
      <c r="B9" s="202" t="s">
        <v>524</v>
      </c>
      <c r="C9" s="203"/>
      <c r="D9" s="203"/>
      <c r="E9" s="203"/>
      <c r="F9" s="203"/>
      <c r="G9" s="203"/>
      <c r="H9" s="204"/>
    </row>
    <row r="10" spans="1:8" ht="54" customHeight="1">
      <c r="A10" s="72" t="s">
        <v>1</v>
      </c>
      <c r="B10" s="189" t="s">
        <v>215</v>
      </c>
      <c r="C10" s="189"/>
      <c r="D10" s="73" t="s">
        <v>216</v>
      </c>
      <c r="E10" s="73" t="s">
        <v>217</v>
      </c>
      <c r="F10" s="73" t="s">
        <v>46</v>
      </c>
      <c r="G10" s="73" t="s">
        <v>218</v>
      </c>
      <c r="H10" s="74" t="s">
        <v>219</v>
      </c>
    </row>
    <row r="11" spans="1:8" ht="21" customHeight="1">
      <c r="A11" s="75">
        <v>1</v>
      </c>
      <c r="B11" s="197" t="s">
        <v>525</v>
      </c>
      <c r="C11" s="197"/>
      <c r="D11" s="76"/>
      <c r="E11" s="76"/>
      <c r="F11" s="82">
        <v>5</v>
      </c>
      <c r="G11" s="77"/>
      <c r="H11" s="78" t="s">
        <v>492</v>
      </c>
    </row>
    <row r="12" spans="1:8" ht="21" customHeight="1">
      <c r="A12" s="75">
        <v>2</v>
      </c>
      <c r="B12" s="190" t="s">
        <v>526</v>
      </c>
      <c r="C12" s="191"/>
      <c r="D12" s="76"/>
      <c r="E12" s="76"/>
      <c r="F12" s="82">
        <v>10</v>
      </c>
      <c r="G12" s="77"/>
      <c r="H12" s="78" t="s">
        <v>492</v>
      </c>
    </row>
    <row r="13" spans="1:8" ht="21" customHeight="1">
      <c r="A13" s="75">
        <v>3</v>
      </c>
      <c r="B13" s="190" t="s">
        <v>527</v>
      </c>
      <c r="C13" s="191"/>
      <c r="D13" s="76"/>
      <c r="E13" s="76"/>
      <c r="F13" s="82">
        <v>25</v>
      </c>
      <c r="G13" s="77"/>
      <c r="H13" s="78" t="s">
        <v>492</v>
      </c>
    </row>
    <row r="14" spans="1:8" ht="19.899999999999999" customHeight="1" thickBot="1">
      <c r="A14" s="81" t="s">
        <v>222</v>
      </c>
      <c r="B14" s="192"/>
      <c r="C14" s="192"/>
      <c r="D14" s="192"/>
      <c r="E14" s="192"/>
      <c r="F14" s="192"/>
      <c r="G14" s="192"/>
      <c r="H14" s="193"/>
    </row>
    <row r="15" spans="1:8" ht="21" customHeight="1" thickTop="1">
      <c r="A15" s="188"/>
      <c r="B15" s="188"/>
      <c r="C15" s="188"/>
      <c r="D15" s="188"/>
      <c r="E15" s="188"/>
      <c r="F15" s="188"/>
      <c r="G15" s="188"/>
      <c r="H15" s="188"/>
    </row>
  </sheetData>
  <mergeCells count="22">
    <mergeCell ref="B4:D4"/>
    <mergeCell ref="E4:F4"/>
    <mergeCell ref="G4:H4"/>
    <mergeCell ref="A1:H1"/>
    <mergeCell ref="B2:H2"/>
    <mergeCell ref="B3:D3"/>
    <mergeCell ref="E3:F3"/>
    <mergeCell ref="G3:H3"/>
    <mergeCell ref="A15:H15"/>
    <mergeCell ref="B5:D5"/>
    <mergeCell ref="E5:F5"/>
    <mergeCell ref="G5:H5"/>
    <mergeCell ref="B6:H6"/>
    <mergeCell ref="A7:A9"/>
    <mergeCell ref="B7:H7"/>
    <mergeCell ref="B8:H8"/>
    <mergeCell ref="B9:H9"/>
    <mergeCell ref="B10:C10"/>
    <mergeCell ref="B11:C11"/>
    <mergeCell ref="B12:C12"/>
    <mergeCell ref="B13:C13"/>
    <mergeCell ref="B14:H14"/>
  </mergeCells>
  <phoneticPr fontId="34" type="noConversion"/>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CBD2A-A599-43D1-A16E-FA9FF5F68237}">
  <dimension ref="A1:H21"/>
  <sheetViews>
    <sheetView topLeftCell="A7" workbookViewId="0">
      <selection activeCell="B9" sqref="B9:H9"/>
    </sheetView>
  </sheetViews>
  <sheetFormatPr defaultColWidth="9" defaultRowHeight="16.5"/>
  <cols>
    <col min="1" max="1" width="21.5" style="70" customWidth="1"/>
    <col min="2" max="2" width="18.75" style="70" customWidth="1"/>
    <col min="3" max="3" width="16.375" style="70" customWidth="1"/>
    <col min="4" max="4" width="10.5" style="70" customWidth="1"/>
    <col min="5" max="5" width="11.125" style="70" customWidth="1"/>
    <col min="6" max="6" width="10.375" style="70" customWidth="1"/>
    <col min="7" max="7" width="20.5" style="70" customWidth="1"/>
    <col min="8" max="8" width="18.25" style="70" customWidth="1"/>
    <col min="9" max="16384" width="9" style="70"/>
  </cols>
  <sheetData>
    <row r="1" spans="1:8" ht="55.5" customHeight="1" thickTop="1">
      <c r="A1" s="205" t="s">
        <v>528</v>
      </c>
      <c r="B1" s="206"/>
      <c r="C1" s="206"/>
      <c r="D1" s="206"/>
      <c r="E1" s="206"/>
      <c r="F1" s="206"/>
      <c r="G1" s="206"/>
      <c r="H1" s="207"/>
    </row>
    <row r="2" spans="1:8" ht="87.75" customHeight="1">
      <c r="A2" s="71" t="s">
        <v>198</v>
      </c>
      <c r="B2" s="199" t="s">
        <v>529</v>
      </c>
      <c r="C2" s="203"/>
      <c r="D2" s="203"/>
      <c r="E2" s="203"/>
      <c r="F2" s="203"/>
      <c r="G2" s="203"/>
      <c r="H2" s="204"/>
    </row>
    <row r="3" spans="1:8" ht="22.5" customHeight="1">
      <c r="A3" s="71" t="s">
        <v>200</v>
      </c>
      <c r="B3" s="190" t="s">
        <v>530</v>
      </c>
      <c r="C3" s="194"/>
      <c r="D3" s="191"/>
      <c r="E3" s="195" t="s">
        <v>202</v>
      </c>
      <c r="F3" s="196"/>
      <c r="G3" s="197"/>
      <c r="H3" s="198"/>
    </row>
    <row r="4" spans="1:8" ht="22.5" customHeight="1">
      <c r="A4" s="71" t="s">
        <v>204</v>
      </c>
      <c r="B4" s="190" t="s">
        <v>531</v>
      </c>
      <c r="C4" s="194"/>
      <c r="D4" s="191"/>
      <c r="E4" s="195" t="s">
        <v>205</v>
      </c>
      <c r="F4" s="196"/>
      <c r="G4" s="197" t="s">
        <v>532</v>
      </c>
      <c r="H4" s="198"/>
    </row>
    <row r="5" spans="1:8" ht="22.5" customHeight="1">
      <c r="A5" s="71" t="s">
        <v>206</v>
      </c>
      <c r="B5" s="190" t="s">
        <v>491</v>
      </c>
      <c r="C5" s="194"/>
      <c r="D5" s="191"/>
      <c r="E5" s="195" t="s">
        <v>208</v>
      </c>
      <c r="F5" s="196"/>
      <c r="G5" s="197" t="s">
        <v>532</v>
      </c>
      <c r="H5" s="198"/>
    </row>
    <row r="6" spans="1:8" ht="22.5" customHeight="1">
      <c r="A6" s="71" t="s">
        <v>209</v>
      </c>
      <c r="B6" s="199" t="s">
        <v>491</v>
      </c>
      <c r="C6" s="199"/>
      <c r="D6" s="199"/>
      <c r="E6" s="199"/>
      <c r="F6" s="199"/>
      <c r="G6" s="199"/>
      <c r="H6" s="200"/>
    </row>
    <row r="7" spans="1:8" ht="142.5" customHeight="1">
      <c r="A7" s="211" t="s">
        <v>211</v>
      </c>
      <c r="B7" s="202" t="s">
        <v>533</v>
      </c>
      <c r="C7" s="199"/>
      <c r="D7" s="199"/>
      <c r="E7" s="199"/>
      <c r="F7" s="199"/>
      <c r="G7" s="199"/>
      <c r="H7" s="200"/>
    </row>
    <row r="8" spans="1:8" ht="75.75" customHeight="1">
      <c r="A8" s="211"/>
      <c r="B8" s="202" t="s">
        <v>534</v>
      </c>
      <c r="C8" s="199"/>
      <c r="D8" s="199"/>
      <c r="E8" s="199"/>
      <c r="F8" s="199"/>
      <c r="G8" s="199"/>
      <c r="H8" s="200"/>
    </row>
    <row r="9" spans="1:8" ht="78" customHeight="1">
      <c r="A9" s="211"/>
      <c r="B9" s="202" t="s">
        <v>535</v>
      </c>
      <c r="C9" s="203"/>
      <c r="D9" s="203"/>
      <c r="E9" s="203"/>
      <c r="F9" s="203"/>
      <c r="G9" s="203"/>
      <c r="H9" s="204"/>
    </row>
    <row r="10" spans="1:8" ht="54" customHeight="1">
      <c r="A10" s="72" t="s">
        <v>1</v>
      </c>
      <c r="B10" s="189" t="s">
        <v>215</v>
      </c>
      <c r="C10" s="189"/>
      <c r="D10" s="73" t="s">
        <v>216</v>
      </c>
      <c r="E10" s="73" t="s">
        <v>217</v>
      </c>
      <c r="F10" s="73" t="s">
        <v>46</v>
      </c>
      <c r="G10" s="73" t="s">
        <v>218</v>
      </c>
      <c r="H10" s="74" t="s">
        <v>219</v>
      </c>
    </row>
    <row r="11" spans="1:8" ht="21" customHeight="1">
      <c r="A11" s="75">
        <v>1</v>
      </c>
      <c r="B11" s="197" t="s">
        <v>536</v>
      </c>
      <c r="C11" s="197"/>
      <c r="D11" s="76"/>
      <c r="E11" s="76"/>
      <c r="F11" s="82">
        <v>40</v>
      </c>
      <c r="G11" s="77"/>
      <c r="H11" s="78" t="s">
        <v>515</v>
      </c>
    </row>
    <row r="12" spans="1:8" ht="21" customHeight="1">
      <c r="A12" s="75">
        <v>2</v>
      </c>
      <c r="B12" s="197" t="s">
        <v>537</v>
      </c>
      <c r="C12" s="197"/>
      <c r="D12" s="76"/>
      <c r="E12" s="76"/>
      <c r="F12" s="82">
        <v>20</v>
      </c>
      <c r="G12" s="77"/>
      <c r="H12" s="78" t="s">
        <v>538</v>
      </c>
    </row>
    <row r="13" spans="1:8" ht="21" customHeight="1">
      <c r="A13" s="75">
        <v>3</v>
      </c>
      <c r="B13" s="197" t="s">
        <v>539</v>
      </c>
      <c r="C13" s="197"/>
      <c r="D13" s="76"/>
      <c r="E13" s="76"/>
      <c r="F13" s="82">
        <v>20</v>
      </c>
      <c r="G13" s="77"/>
      <c r="H13" s="78" t="s">
        <v>538</v>
      </c>
    </row>
    <row r="14" spans="1:8" ht="21" customHeight="1">
      <c r="A14" s="75">
        <v>4</v>
      </c>
      <c r="B14" s="197" t="s">
        <v>540</v>
      </c>
      <c r="C14" s="197"/>
      <c r="D14" s="76"/>
      <c r="E14" s="76"/>
      <c r="F14" s="82">
        <v>40</v>
      </c>
      <c r="G14" s="77"/>
      <c r="H14" s="78" t="s">
        <v>538</v>
      </c>
    </row>
    <row r="15" spans="1:8" ht="21" customHeight="1">
      <c r="A15" s="75">
        <v>5</v>
      </c>
      <c r="B15" s="197" t="s">
        <v>541</v>
      </c>
      <c r="C15" s="197"/>
      <c r="D15" s="76"/>
      <c r="E15" s="76"/>
      <c r="F15" s="82">
        <v>30</v>
      </c>
      <c r="G15" s="77"/>
      <c r="H15" s="78" t="s">
        <v>538</v>
      </c>
    </row>
    <row r="16" spans="1:8" ht="21" customHeight="1">
      <c r="A16" s="75">
        <v>6</v>
      </c>
      <c r="B16" s="197" t="s">
        <v>542</v>
      </c>
      <c r="C16" s="197"/>
      <c r="D16" s="76"/>
      <c r="E16" s="76"/>
      <c r="F16" s="82">
        <v>30</v>
      </c>
      <c r="G16" s="77"/>
      <c r="H16" s="78" t="s">
        <v>538</v>
      </c>
    </row>
    <row r="17" spans="1:8" ht="21" customHeight="1">
      <c r="A17" s="75">
        <v>7</v>
      </c>
      <c r="B17" s="197" t="s">
        <v>543</v>
      </c>
      <c r="C17" s="197"/>
      <c r="D17" s="76"/>
      <c r="E17" s="76"/>
      <c r="F17" s="82">
        <v>40</v>
      </c>
      <c r="G17" s="77"/>
      <c r="H17" s="78" t="s">
        <v>538</v>
      </c>
    </row>
    <row r="18" spans="1:8" ht="19.899999999999999" customHeight="1">
      <c r="A18" s="75">
        <v>8</v>
      </c>
      <c r="B18" s="212" t="s">
        <v>544</v>
      </c>
      <c r="C18" s="213"/>
      <c r="D18" s="76"/>
      <c r="E18" s="76"/>
      <c r="F18" s="77">
        <v>20</v>
      </c>
      <c r="G18" s="77"/>
      <c r="H18" s="78" t="s">
        <v>545</v>
      </c>
    </row>
    <row r="19" spans="1:8" ht="19.899999999999999" customHeight="1">
      <c r="A19" s="75"/>
      <c r="B19" s="190"/>
      <c r="C19" s="191"/>
      <c r="D19" s="76"/>
      <c r="E19" s="76"/>
      <c r="F19" s="77"/>
      <c r="G19" s="77"/>
      <c r="H19" s="78"/>
    </row>
    <row r="20" spans="1:8" ht="19.899999999999999" customHeight="1" thickBot="1">
      <c r="A20" s="81" t="s">
        <v>222</v>
      </c>
      <c r="B20" s="192"/>
      <c r="C20" s="192"/>
      <c r="D20" s="192"/>
      <c r="E20" s="192"/>
      <c r="F20" s="192"/>
      <c r="G20" s="192"/>
      <c r="H20" s="193"/>
    </row>
    <row r="21" spans="1:8" ht="21" customHeight="1" thickTop="1">
      <c r="A21" s="188"/>
      <c r="B21" s="188"/>
      <c r="C21" s="188"/>
      <c r="D21" s="188"/>
      <c r="E21" s="188"/>
      <c r="F21" s="188"/>
      <c r="G21" s="188"/>
      <c r="H21" s="188"/>
    </row>
  </sheetData>
  <mergeCells count="28">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A21:H21"/>
    <mergeCell ref="B10:C10"/>
    <mergeCell ref="B11:C11"/>
    <mergeCell ref="B12:C12"/>
    <mergeCell ref="B13:C13"/>
    <mergeCell ref="B14:C14"/>
    <mergeCell ref="B15:C15"/>
    <mergeCell ref="B16:C16"/>
    <mergeCell ref="B17:C17"/>
    <mergeCell ref="B18:C18"/>
    <mergeCell ref="B19:C19"/>
    <mergeCell ref="B20:H20"/>
  </mergeCells>
  <phoneticPr fontId="34" type="noConversion"/>
  <dataValidations count="1">
    <dataValidation type="list" allowBlank="1" showInputMessage="1" showErrorMessage="1" sqref="C18:C19" xr:uid="{ECF4B3EC-80D3-4C64-A3A4-978B025D4F4E}">
      <formula1>#REF!</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66"/>
  <sheetViews>
    <sheetView workbookViewId="0">
      <pane xSplit="4" ySplit="2" topLeftCell="E3" activePane="bottomRight" state="frozen"/>
      <selection pane="topRight" activeCell="E1" sqref="E1"/>
      <selection pane="bottomLeft" activeCell="A3" sqref="A3"/>
      <selection pane="bottomRight" activeCell="E17" sqref="E17"/>
    </sheetView>
  </sheetViews>
  <sheetFormatPr defaultColWidth="9" defaultRowHeight="13.5"/>
  <cols>
    <col min="2" max="2" width="10.5" bestFit="1" customWidth="1"/>
    <col min="3" max="3" width="17.25" bestFit="1" customWidth="1"/>
    <col min="4" max="4" width="27.625" customWidth="1"/>
    <col min="5" max="5" width="53.875" customWidth="1"/>
    <col min="6" max="6" width="57" customWidth="1"/>
    <col min="7" max="7" width="25.625" customWidth="1"/>
    <col min="8" max="8" width="40.5" customWidth="1"/>
    <col min="9" max="9" width="51.125" customWidth="1"/>
    <col min="10" max="10" width="15.875" customWidth="1"/>
    <col min="11" max="11" width="11.125" bestFit="1" customWidth="1"/>
    <col min="12" max="13" width="11" customWidth="1"/>
    <col min="14" max="14" width="24.5" customWidth="1"/>
    <col min="15" max="15" width="19.75" customWidth="1"/>
    <col min="16" max="18" width="8.25" customWidth="1"/>
    <col min="19" max="19" width="70.5" style="47" bestFit="1" customWidth="1"/>
    <col min="20" max="20" width="56.75" style="48" customWidth="1"/>
  </cols>
  <sheetData>
    <row r="1" spans="1:20" ht="15.75" thickBot="1">
      <c r="A1" s="145" t="s">
        <v>30</v>
      </c>
      <c r="B1" s="145" t="s">
        <v>687</v>
      </c>
      <c r="C1" s="145" t="s">
        <v>31</v>
      </c>
      <c r="D1" s="145" t="s">
        <v>32</v>
      </c>
      <c r="E1" s="145" t="s">
        <v>33</v>
      </c>
      <c r="F1" s="145" t="s">
        <v>3</v>
      </c>
      <c r="G1" s="147" t="s">
        <v>34</v>
      </c>
      <c r="H1" s="148"/>
      <c r="I1" s="148"/>
      <c r="J1" s="149"/>
      <c r="K1" s="147" t="s">
        <v>35</v>
      </c>
      <c r="L1" s="148"/>
      <c r="M1" s="148"/>
      <c r="N1" s="148"/>
      <c r="O1" s="148"/>
      <c r="P1" s="149"/>
      <c r="Q1" s="147" t="s">
        <v>36</v>
      </c>
      <c r="R1" s="148"/>
      <c r="S1" s="149"/>
      <c r="T1" s="39" t="s">
        <v>37</v>
      </c>
    </row>
    <row r="2" spans="1:20" ht="15.75" thickBot="1">
      <c r="A2" s="146"/>
      <c r="B2" s="146"/>
      <c r="C2" s="146"/>
      <c r="D2" s="146"/>
      <c r="E2" s="146"/>
      <c r="F2" s="146"/>
      <c r="G2" s="39" t="s">
        <v>38</v>
      </c>
      <c r="H2" s="39" t="s">
        <v>31</v>
      </c>
      <c r="I2" s="39" t="s">
        <v>39</v>
      </c>
      <c r="J2" s="39" t="s">
        <v>40</v>
      </c>
      <c r="K2" s="39" t="s">
        <v>41</v>
      </c>
      <c r="L2" s="39" t="s">
        <v>42</v>
      </c>
      <c r="M2" s="39" t="s">
        <v>43</v>
      </c>
      <c r="N2" s="39" t="s">
        <v>44</v>
      </c>
      <c r="O2" s="39" t="s">
        <v>45</v>
      </c>
      <c r="P2" s="39" t="s">
        <v>46</v>
      </c>
      <c r="Q2" s="39" t="s">
        <v>47</v>
      </c>
      <c r="R2" s="39" t="s">
        <v>48</v>
      </c>
      <c r="S2" s="52" t="s">
        <v>49</v>
      </c>
      <c r="T2" s="53"/>
    </row>
    <row r="3" spans="1:20" s="44" customFormat="1" ht="16.5">
      <c r="A3" s="20" t="s">
        <v>50</v>
      </c>
      <c r="B3" s="20" t="s">
        <v>688</v>
      </c>
      <c r="C3" s="45" t="s">
        <v>883</v>
      </c>
      <c r="D3" s="20" t="s">
        <v>1019</v>
      </c>
      <c r="E3" s="20" t="s">
        <v>1020</v>
      </c>
      <c r="F3" s="20" t="s">
        <v>1026</v>
      </c>
      <c r="G3" s="20"/>
      <c r="H3" s="20"/>
      <c r="I3" s="20"/>
      <c r="J3" s="20"/>
      <c r="K3" s="20"/>
      <c r="L3" s="20"/>
      <c r="M3" s="20"/>
      <c r="N3" s="50"/>
      <c r="O3" s="20"/>
      <c r="P3" s="20"/>
      <c r="Q3" s="51"/>
      <c r="R3" s="20"/>
      <c r="S3" s="54"/>
      <c r="T3" s="55"/>
    </row>
    <row r="4" spans="1:20" s="44" customFormat="1" ht="33">
      <c r="A4" s="20" t="s">
        <v>50</v>
      </c>
      <c r="B4" s="20" t="s">
        <v>688</v>
      </c>
      <c r="C4" s="45" t="s">
        <v>883</v>
      </c>
      <c r="D4" s="20" t="s">
        <v>971</v>
      </c>
      <c r="E4" s="19" t="s">
        <v>573</v>
      </c>
      <c r="F4" s="20" t="s">
        <v>52</v>
      </c>
      <c r="G4" s="20"/>
      <c r="H4" s="20"/>
      <c r="I4" s="20"/>
      <c r="J4" s="20"/>
      <c r="K4" s="20" t="s">
        <v>53</v>
      </c>
      <c r="L4" s="20" t="s">
        <v>54</v>
      </c>
      <c r="M4" s="20" t="s">
        <v>55</v>
      </c>
      <c r="N4" s="50" t="s">
        <v>56</v>
      </c>
      <c r="O4" s="20" t="s">
        <v>56</v>
      </c>
      <c r="P4" s="20">
        <v>1</v>
      </c>
      <c r="Q4" s="51">
        <v>14</v>
      </c>
      <c r="R4" s="20">
        <v>1</v>
      </c>
      <c r="S4" s="54">
        <v>0</v>
      </c>
      <c r="T4" s="55" t="s">
        <v>57</v>
      </c>
    </row>
    <row r="5" spans="1:20" s="44" customFormat="1" ht="16.5">
      <c r="A5" s="20" t="s">
        <v>50</v>
      </c>
      <c r="B5" s="20" t="s">
        <v>688</v>
      </c>
      <c r="C5" s="45" t="s">
        <v>883</v>
      </c>
      <c r="D5" s="20" t="s">
        <v>972</v>
      </c>
      <c r="E5" s="20" t="s">
        <v>58</v>
      </c>
      <c r="F5" s="20" t="s">
        <v>59</v>
      </c>
      <c r="G5" s="20"/>
      <c r="H5" s="20"/>
      <c r="I5" s="20"/>
      <c r="J5" s="20"/>
      <c r="K5" s="20" t="s">
        <v>53</v>
      </c>
      <c r="L5" s="20" t="s">
        <v>54</v>
      </c>
      <c r="M5" s="20" t="s">
        <v>54</v>
      </c>
      <c r="N5" s="50" t="s">
        <v>56</v>
      </c>
      <c r="O5" s="20" t="s">
        <v>56</v>
      </c>
      <c r="P5" s="20">
        <v>8</v>
      </c>
      <c r="Q5" s="51">
        <v>14</v>
      </c>
      <c r="R5" s="20">
        <v>1</v>
      </c>
      <c r="S5" s="54">
        <v>0</v>
      </c>
      <c r="T5" s="55" t="s">
        <v>57</v>
      </c>
    </row>
    <row r="6" spans="1:20" s="44" customFormat="1" ht="16.5">
      <c r="A6" s="20" t="s">
        <v>50</v>
      </c>
      <c r="B6" s="20" t="s">
        <v>688</v>
      </c>
      <c r="C6" s="45" t="s">
        <v>883</v>
      </c>
      <c r="D6" s="20" t="s">
        <v>973</v>
      </c>
      <c r="E6" s="20" t="s">
        <v>974</v>
      </c>
      <c r="F6" s="20"/>
      <c r="G6" s="20"/>
      <c r="H6" s="20"/>
      <c r="I6" s="20"/>
      <c r="J6" s="20"/>
      <c r="K6" s="20"/>
      <c r="L6" s="20"/>
      <c r="M6" s="20"/>
      <c r="N6" s="50"/>
      <c r="O6" s="20"/>
      <c r="P6" s="20"/>
      <c r="Q6" s="51"/>
      <c r="R6" s="20"/>
      <c r="S6" s="54"/>
      <c r="T6" s="55"/>
    </row>
    <row r="7" spans="1:20" s="45" customFormat="1" ht="19.5" customHeight="1">
      <c r="A7" s="45" t="s">
        <v>50</v>
      </c>
      <c r="B7" s="20" t="s">
        <v>688</v>
      </c>
      <c r="C7" s="45" t="s">
        <v>883</v>
      </c>
      <c r="D7" s="45" t="s">
        <v>922</v>
      </c>
      <c r="E7" s="45" t="s">
        <v>67</v>
      </c>
      <c r="G7" s="45" t="s">
        <v>60</v>
      </c>
      <c r="H7" s="45" t="s">
        <v>61</v>
      </c>
      <c r="I7" s="45" t="s">
        <v>62</v>
      </c>
      <c r="J7" s="45" t="s">
        <v>63</v>
      </c>
      <c r="K7" s="45" t="s">
        <v>68</v>
      </c>
      <c r="L7" s="45" t="s">
        <v>54</v>
      </c>
      <c r="M7" s="45" t="s">
        <v>54</v>
      </c>
      <c r="N7" s="45" t="s">
        <v>64</v>
      </c>
      <c r="O7" s="45" t="s">
        <v>65</v>
      </c>
      <c r="P7" s="45">
        <v>8</v>
      </c>
      <c r="Q7" s="45">
        <v>50</v>
      </c>
      <c r="R7" s="45">
        <v>1</v>
      </c>
      <c r="S7" s="58">
        <f>Q7*P7*2*3*10000/21.75/8*R7</f>
        <v>137931.03448275861</v>
      </c>
    </row>
    <row r="8" spans="1:20" ht="19.5" customHeight="1">
      <c r="A8" s="21" t="s">
        <v>50</v>
      </c>
      <c r="B8" s="20" t="s">
        <v>688</v>
      </c>
      <c r="C8" s="45" t="s">
        <v>883</v>
      </c>
      <c r="D8" s="21" t="s">
        <v>69</v>
      </c>
      <c r="E8" s="21" t="s">
        <v>67</v>
      </c>
      <c r="F8" s="21" t="s">
        <v>70</v>
      </c>
      <c r="G8" s="21" t="s">
        <v>71</v>
      </c>
      <c r="H8" s="21" t="s">
        <v>61</v>
      </c>
      <c r="I8" s="21" t="s">
        <v>62</v>
      </c>
      <c r="J8" s="21" t="s">
        <v>63</v>
      </c>
      <c r="K8" s="21" t="s">
        <v>72</v>
      </c>
      <c r="L8" s="21" t="s">
        <v>54</v>
      </c>
      <c r="M8" s="21" t="s">
        <v>54</v>
      </c>
      <c r="N8" s="21" t="s">
        <v>64</v>
      </c>
      <c r="O8" s="21" t="s">
        <v>56</v>
      </c>
      <c r="P8" s="21">
        <v>4</v>
      </c>
      <c r="Q8" s="21">
        <v>50</v>
      </c>
      <c r="R8" s="21">
        <v>2</v>
      </c>
      <c r="S8" s="56">
        <f>Q8*P8*2*3*10000/21.75/8*R8</f>
        <v>137931.03448275861</v>
      </c>
      <c r="T8" s="57" t="s">
        <v>73</v>
      </c>
    </row>
    <row r="9" spans="1:20" ht="19.5" customHeight="1">
      <c r="A9" s="21" t="s">
        <v>50</v>
      </c>
      <c r="B9" s="20" t="s">
        <v>688</v>
      </c>
      <c r="C9" s="45" t="s">
        <v>883</v>
      </c>
      <c r="D9" s="21" t="s">
        <v>74</v>
      </c>
      <c r="E9" s="21" t="s">
        <v>75</v>
      </c>
      <c r="F9" s="21" t="s">
        <v>76</v>
      </c>
      <c r="G9" s="21" t="s">
        <v>77</v>
      </c>
      <c r="H9" s="21" t="s">
        <v>78</v>
      </c>
      <c r="I9" s="21" t="s">
        <v>921</v>
      </c>
      <c r="J9" s="21" t="s">
        <v>80</v>
      </c>
      <c r="K9" s="21" t="s">
        <v>81</v>
      </c>
      <c r="L9" s="21" t="s">
        <v>54</v>
      </c>
      <c r="M9" s="21" t="s">
        <v>54</v>
      </c>
      <c r="N9" s="21" t="s">
        <v>64</v>
      </c>
      <c r="O9" s="21" t="s">
        <v>82</v>
      </c>
      <c r="P9" s="21">
        <v>2</v>
      </c>
      <c r="Q9" s="21">
        <v>50</v>
      </c>
      <c r="R9" s="21">
        <v>10</v>
      </c>
      <c r="S9" s="56">
        <f>Q9*P9*2*3*10000/21.75/8*R9</f>
        <v>344827.58620689652</v>
      </c>
      <c r="T9" s="57" t="s">
        <v>83</v>
      </c>
    </row>
    <row r="10" spans="1:20" ht="19.5" customHeight="1">
      <c r="A10" s="21" t="s">
        <v>50</v>
      </c>
      <c r="B10" s="20" t="s">
        <v>688</v>
      </c>
      <c r="C10" s="45" t="s">
        <v>883</v>
      </c>
      <c r="D10" s="21" t="s">
        <v>84</v>
      </c>
      <c r="E10" s="21" t="s">
        <v>919</v>
      </c>
      <c r="F10" s="21" t="s">
        <v>920</v>
      </c>
      <c r="G10" s="21" t="s">
        <v>77</v>
      </c>
      <c r="H10" s="21" t="s">
        <v>78</v>
      </c>
      <c r="I10" s="21" t="s">
        <v>79</v>
      </c>
      <c r="J10" s="21" t="s">
        <v>80</v>
      </c>
      <c r="K10" s="21" t="s">
        <v>81</v>
      </c>
      <c r="L10" s="21" t="s">
        <v>54</v>
      </c>
      <c r="M10" s="21" t="s">
        <v>54</v>
      </c>
      <c r="N10" s="21" t="s">
        <v>64</v>
      </c>
      <c r="O10" s="21" t="s">
        <v>82</v>
      </c>
      <c r="P10" s="21">
        <v>2</v>
      </c>
      <c r="Q10" s="21">
        <v>50</v>
      </c>
      <c r="R10" s="21">
        <v>10</v>
      </c>
      <c r="S10" s="56">
        <f>Q10*P10*2*3*10000/21.75/8*R10</f>
        <v>344827.58620689652</v>
      </c>
      <c r="T10" s="57" t="s">
        <v>83</v>
      </c>
    </row>
    <row r="11" spans="1:20" s="45" customFormat="1" ht="19.5" customHeight="1">
      <c r="A11" s="45" t="s">
        <v>50</v>
      </c>
      <c r="B11" s="20" t="s">
        <v>688</v>
      </c>
      <c r="C11" s="45" t="s">
        <v>883</v>
      </c>
      <c r="D11" s="45" t="s">
        <v>85</v>
      </c>
      <c r="E11" s="45" t="s">
        <v>86</v>
      </c>
      <c r="F11" s="45" t="s">
        <v>87</v>
      </c>
      <c r="G11" s="45" t="s">
        <v>77</v>
      </c>
      <c r="H11" s="45" t="s">
        <v>78</v>
      </c>
      <c r="I11" s="45" t="s">
        <v>88</v>
      </c>
      <c r="J11" s="45" t="s">
        <v>89</v>
      </c>
      <c r="K11" s="45" t="s">
        <v>90</v>
      </c>
      <c r="L11" s="45" t="s">
        <v>54</v>
      </c>
      <c r="M11" s="45" t="s">
        <v>54</v>
      </c>
      <c r="N11" s="45" t="s">
        <v>65</v>
      </c>
      <c r="O11" s="45" t="s">
        <v>91</v>
      </c>
      <c r="P11" s="45">
        <v>1</v>
      </c>
      <c r="Q11" s="45">
        <v>14</v>
      </c>
      <c r="R11" s="45">
        <v>24</v>
      </c>
      <c r="S11" s="58">
        <f>Q11*P11*2*3*15000/21.75/8*R11</f>
        <v>173793.10344827588</v>
      </c>
      <c r="T11" s="45" t="s">
        <v>92</v>
      </c>
    </row>
    <row r="12" spans="1:20" s="45" customFormat="1" ht="19.5" customHeight="1">
      <c r="A12" s="45" t="s">
        <v>50</v>
      </c>
      <c r="B12" s="20" t="s">
        <v>689</v>
      </c>
      <c r="C12" s="45" t="s">
        <v>883</v>
      </c>
      <c r="D12" s="45" t="s">
        <v>10</v>
      </c>
      <c r="E12" s="45" t="s">
        <v>11</v>
      </c>
      <c r="F12" s="45" t="s">
        <v>93</v>
      </c>
      <c r="G12" s="45" t="s">
        <v>77</v>
      </c>
      <c r="H12" s="45" t="s">
        <v>78</v>
      </c>
      <c r="I12" s="45" t="s">
        <v>94</v>
      </c>
      <c r="J12" s="45" t="s">
        <v>80</v>
      </c>
      <c r="K12" s="45" t="s">
        <v>95</v>
      </c>
      <c r="L12" s="45" t="s">
        <v>56</v>
      </c>
      <c r="M12" s="45" t="s">
        <v>56</v>
      </c>
      <c r="N12" s="45" t="s">
        <v>96</v>
      </c>
      <c r="O12" s="45" t="s">
        <v>56</v>
      </c>
      <c r="P12" s="45">
        <v>1</v>
      </c>
      <c r="S12" s="58"/>
    </row>
    <row r="13" spans="1:20" ht="19.5" customHeight="1">
      <c r="A13" s="21" t="s">
        <v>97</v>
      </c>
      <c r="B13" s="20" t="s">
        <v>688</v>
      </c>
      <c r="C13" s="45" t="s">
        <v>883</v>
      </c>
      <c r="D13" s="21" t="s">
        <v>18</v>
      </c>
      <c r="E13" s="21" t="s">
        <v>98</v>
      </c>
      <c r="F13" s="21" t="s">
        <v>99</v>
      </c>
      <c r="G13" s="21" t="s">
        <v>77</v>
      </c>
      <c r="H13" s="21" t="s">
        <v>61</v>
      </c>
      <c r="I13" s="21" t="s">
        <v>100</v>
      </c>
      <c r="J13" s="21" t="s">
        <v>80</v>
      </c>
      <c r="K13" s="21" t="s">
        <v>81</v>
      </c>
      <c r="L13" s="21" t="s">
        <v>54</v>
      </c>
      <c r="M13" s="21"/>
      <c r="N13" s="21"/>
      <c r="O13" s="21"/>
      <c r="P13" s="21">
        <v>4</v>
      </c>
      <c r="Q13" s="21">
        <v>20</v>
      </c>
      <c r="R13" s="21">
        <v>12</v>
      </c>
      <c r="S13" s="56">
        <f>Q13*P13*2*3*10000/21.75/8*R13</f>
        <v>331034.4827586207</v>
      </c>
      <c r="T13" s="57" t="s">
        <v>101</v>
      </c>
    </row>
    <row r="14" spans="1:20" s="46" customFormat="1" ht="19.5" customHeight="1">
      <c r="A14" s="21" t="s">
        <v>97</v>
      </c>
      <c r="B14" s="20" t="s">
        <v>688</v>
      </c>
      <c r="C14" s="45" t="s">
        <v>883</v>
      </c>
      <c r="D14" s="21" t="s">
        <v>21</v>
      </c>
      <c r="E14" s="21" t="s">
        <v>915</v>
      </c>
      <c r="F14" s="21" t="s">
        <v>103</v>
      </c>
      <c r="G14" s="21" t="s">
        <v>77</v>
      </c>
      <c r="H14" s="21" t="s">
        <v>104</v>
      </c>
      <c r="I14" s="21" t="s">
        <v>94</v>
      </c>
      <c r="J14" s="21" t="s">
        <v>105</v>
      </c>
      <c r="K14" s="21" t="s">
        <v>106</v>
      </c>
      <c r="L14" s="21"/>
      <c r="M14" s="21"/>
      <c r="N14" s="21"/>
      <c r="O14" s="21"/>
      <c r="P14" s="21"/>
      <c r="Q14" s="21"/>
      <c r="R14" s="21"/>
      <c r="S14" s="56"/>
      <c r="T14" s="57"/>
    </row>
    <row r="15" spans="1:20" s="45" customFormat="1" ht="19.5" customHeight="1">
      <c r="A15" s="45" t="s">
        <v>97</v>
      </c>
      <c r="B15" s="20" t="s">
        <v>688</v>
      </c>
      <c r="C15" s="45" t="s">
        <v>883</v>
      </c>
      <c r="D15" s="45" t="s">
        <v>23</v>
      </c>
      <c r="E15" s="45" t="s">
        <v>916</v>
      </c>
      <c r="F15" s="45" t="s">
        <v>107</v>
      </c>
      <c r="G15" s="45" t="s">
        <v>108</v>
      </c>
      <c r="H15" s="45" t="s">
        <v>109</v>
      </c>
      <c r="I15" s="45" t="s">
        <v>110</v>
      </c>
      <c r="J15" s="45" t="s">
        <v>102</v>
      </c>
      <c r="K15" s="45" t="s">
        <v>106</v>
      </c>
      <c r="S15" s="58"/>
    </row>
    <row r="16" spans="1:20" s="46" customFormat="1" ht="19.5" customHeight="1">
      <c r="A16" s="21" t="s">
        <v>97</v>
      </c>
      <c r="B16" s="20" t="s">
        <v>688</v>
      </c>
      <c r="C16" s="45" t="s">
        <v>883</v>
      </c>
      <c r="D16" s="21" t="s">
        <v>25</v>
      </c>
      <c r="E16" s="21" t="s">
        <v>918</v>
      </c>
      <c r="F16" s="21" t="s">
        <v>111</v>
      </c>
      <c r="G16" s="21" t="s">
        <v>108</v>
      </c>
      <c r="H16" s="21" t="s">
        <v>109</v>
      </c>
      <c r="I16" s="21" t="s">
        <v>110</v>
      </c>
      <c r="J16" s="21" t="s">
        <v>112</v>
      </c>
      <c r="K16" s="21" t="s">
        <v>106</v>
      </c>
      <c r="L16" s="21"/>
      <c r="M16" s="21"/>
      <c r="N16" s="21"/>
      <c r="O16" s="21" t="s">
        <v>113</v>
      </c>
      <c r="P16" s="21"/>
      <c r="Q16" s="21"/>
      <c r="R16" s="21"/>
      <c r="S16" s="56"/>
      <c r="T16" s="57"/>
    </row>
    <row r="17" spans="1:20" s="45" customFormat="1" ht="19.5" customHeight="1">
      <c r="A17" s="45" t="s">
        <v>97</v>
      </c>
      <c r="B17" s="20" t="s">
        <v>688</v>
      </c>
      <c r="C17" s="45" t="s">
        <v>883</v>
      </c>
      <c r="D17" s="45" t="s">
        <v>27</v>
      </c>
      <c r="E17" s="45" t="s">
        <v>917</v>
      </c>
      <c r="F17" s="45" t="s">
        <v>114</v>
      </c>
      <c r="G17" s="45" t="s">
        <v>115</v>
      </c>
      <c r="H17" s="45" t="s">
        <v>109</v>
      </c>
      <c r="J17" s="45" t="s">
        <v>116</v>
      </c>
      <c r="K17" s="45" t="s">
        <v>106</v>
      </c>
      <c r="S17" s="58"/>
    </row>
    <row r="18" spans="1:20" s="46" customFormat="1" ht="19.5" customHeight="1">
      <c r="A18" s="21" t="s">
        <v>97</v>
      </c>
      <c r="B18" s="20" t="s">
        <v>688</v>
      </c>
      <c r="C18" s="45" t="s">
        <v>883</v>
      </c>
      <c r="D18" s="21" t="s">
        <v>28</v>
      </c>
      <c r="E18" s="21" t="s">
        <v>970</v>
      </c>
      <c r="F18" s="21" t="s">
        <v>117</v>
      </c>
      <c r="G18" s="21" t="s">
        <v>77</v>
      </c>
      <c r="H18" s="21" t="s">
        <v>109</v>
      </c>
      <c r="I18" s="21"/>
      <c r="J18" s="21" t="s">
        <v>80</v>
      </c>
      <c r="K18" s="21" t="s">
        <v>106</v>
      </c>
      <c r="L18" s="21"/>
      <c r="M18" s="21"/>
      <c r="N18" s="21"/>
      <c r="O18" s="21"/>
      <c r="P18" s="21"/>
      <c r="Q18" s="21"/>
      <c r="R18" s="21"/>
      <c r="S18" s="56"/>
      <c r="T18" s="57"/>
    </row>
    <row r="19" spans="1:20" s="45" customFormat="1" ht="33">
      <c r="A19" s="86" t="s">
        <v>581</v>
      </c>
      <c r="B19" s="20" t="s">
        <v>688</v>
      </c>
      <c r="C19" s="86" t="s">
        <v>572</v>
      </c>
      <c r="D19" s="86" t="s">
        <v>884</v>
      </c>
      <c r="E19" s="93" t="s">
        <v>583</v>
      </c>
      <c r="F19" s="94" t="s">
        <v>584</v>
      </c>
      <c r="G19" s="86" t="s">
        <v>77</v>
      </c>
      <c r="H19" s="86" t="s">
        <v>576</v>
      </c>
      <c r="I19" s="86" t="s">
        <v>585</v>
      </c>
      <c r="J19" s="86" t="s">
        <v>580</v>
      </c>
      <c r="K19" s="86" t="s">
        <v>586</v>
      </c>
      <c r="L19" s="86" t="s">
        <v>492</v>
      </c>
      <c r="M19" s="86" t="s">
        <v>490</v>
      </c>
      <c r="N19" s="94" t="s">
        <v>587</v>
      </c>
      <c r="O19" s="86" t="s">
        <v>492</v>
      </c>
      <c r="P19" s="86"/>
      <c r="Q19" s="86"/>
      <c r="R19" s="86"/>
      <c r="S19" s="88"/>
      <c r="T19" s="89"/>
    </row>
    <row r="20" spans="1:20" s="46" customFormat="1" ht="33">
      <c r="A20" s="90" t="s">
        <v>581</v>
      </c>
      <c r="B20" s="20" t="s">
        <v>690</v>
      </c>
      <c r="C20" s="86" t="s">
        <v>572</v>
      </c>
      <c r="D20" s="90" t="s">
        <v>588</v>
      </c>
      <c r="E20" s="91" t="s">
        <v>589</v>
      </c>
      <c r="F20" s="90" t="s">
        <v>590</v>
      </c>
      <c r="G20" s="90" t="s">
        <v>591</v>
      </c>
      <c r="H20" s="90" t="s">
        <v>576</v>
      </c>
      <c r="I20" s="90" t="s">
        <v>585</v>
      </c>
      <c r="J20" s="90" t="s">
        <v>592</v>
      </c>
      <c r="K20" s="90" t="s">
        <v>593</v>
      </c>
      <c r="L20" s="90" t="s">
        <v>492</v>
      </c>
      <c r="M20" s="90" t="s">
        <v>492</v>
      </c>
      <c r="N20" s="94" t="s">
        <v>587</v>
      </c>
      <c r="O20" s="90" t="s">
        <v>492</v>
      </c>
      <c r="P20" s="90"/>
      <c r="Q20" s="90"/>
      <c r="R20" s="90"/>
      <c r="S20" s="92"/>
      <c r="T20" s="90"/>
    </row>
    <row r="21" spans="1:20" s="45" customFormat="1" ht="16.5">
      <c r="A21" s="86" t="s">
        <v>581</v>
      </c>
      <c r="B21" s="20" t="s">
        <v>690</v>
      </c>
      <c r="C21" s="86" t="s">
        <v>572</v>
      </c>
      <c r="D21" s="86" t="s">
        <v>594</v>
      </c>
      <c r="E21" s="87" t="s">
        <v>595</v>
      </c>
      <c r="F21" s="86" t="s">
        <v>596</v>
      </c>
      <c r="G21" s="86" t="s">
        <v>578</v>
      </c>
      <c r="H21" s="86" t="s">
        <v>597</v>
      </c>
      <c r="I21" s="86" t="s">
        <v>579</v>
      </c>
      <c r="J21" s="86" t="s">
        <v>598</v>
      </c>
      <c r="K21" s="86" t="s">
        <v>530</v>
      </c>
      <c r="L21" s="90" t="s">
        <v>492</v>
      </c>
      <c r="M21" s="90" t="s">
        <v>492</v>
      </c>
      <c r="N21" s="86" t="s">
        <v>599</v>
      </c>
      <c r="O21" s="90" t="s">
        <v>492</v>
      </c>
      <c r="P21" s="86"/>
      <c r="Q21" s="86"/>
      <c r="R21" s="86"/>
      <c r="S21" s="88"/>
      <c r="T21" s="89"/>
    </row>
    <row r="22" spans="1:20" s="46" customFormat="1" ht="16.5">
      <c r="A22" s="90" t="s">
        <v>581</v>
      </c>
      <c r="B22" s="20" t="s">
        <v>690</v>
      </c>
      <c r="C22" s="86" t="s">
        <v>572</v>
      </c>
      <c r="D22" s="90" t="s">
        <v>600</v>
      </c>
      <c r="E22" s="91" t="s">
        <v>601</v>
      </c>
      <c r="F22" s="90" t="s">
        <v>602</v>
      </c>
      <c r="G22" s="90" t="s">
        <v>603</v>
      </c>
      <c r="H22" s="90" t="s">
        <v>604</v>
      </c>
      <c r="I22" s="90" t="s">
        <v>605</v>
      </c>
      <c r="J22" s="90" t="s">
        <v>592</v>
      </c>
      <c r="K22" s="90" t="s">
        <v>606</v>
      </c>
      <c r="L22" s="90" t="s">
        <v>492</v>
      </c>
      <c r="M22" s="90" t="s">
        <v>492</v>
      </c>
      <c r="N22" s="90"/>
      <c r="O22" s="90"/>
      <c r="P22" s="90"/>
      <c r="Q22" s="90"/>
      <c r="R22" s="90"/>
      <c r="S22" s="92"/>
      <c r="T22" s="90"/>
    </row>
    <row r="23" spans="1:20" s="45" customFormat="1" ht="33">
      <c r="A23" s="86" t="s">
        <v>581</v>
      </c>
      <c r="B23" s="20" t="s">
        <v>690</v>
      </c>
      <c r="C23" s="86" t="s">
        <v>572</v>
      </c>
      <c r="D23" s="86" t="s">
        <v>607</v>
      </c>
      <c r="E23" s="87" t="s">
        <v>608</v>
      </c>
      <c r="F23" s="94" t="s">
        <v>609</v>
      </c>
      <c r="G23" s="86" t="s">
        <v>603</v>
      </c>
      <c r="H23" s="86" t="s">
        <v>604</v>
      </c>
      <c r="I23" s="86" t="s">
        <v>605</v>
      </c>
      <c r="J23" s="86" t="s">
        <v>610</v>
      </c>
      <c r="K23" s="86" t="s">
        <v>586</v>
      </c>
      <c r="L23" s="86" t="s">
        <v>492</v>
      </c>
      <c r="M23" s="86" t="s">
        <v>490</v>
      </c>
      <c r="N23" s="94" t="s">
        <v>587</v>
      </c>
      <c r="O23" s="86" t="s">
        <v>492</v>
      </c>
      <c r="P23" s="86"/>
      <c r="Q23" s="86"/>
      <c r="R23" s="86"/>
      <c r="S23" s="88"/>
      <c r="T23" s="89"/>
    </row>
    <row r="24" spans="1:20" s="46" customFormat="1" ht="28.5">
      <c r="A24" s="90" t="s">
        <v>581</v>
      </c>
      <c r="B24" s="20" t="s">
        <v>690</v>
      </c>
      <c r="C24" s="86" t="s">
        <v>572</v>
      </c>
      <c r="D24" s="90" t="s">
        <v>611</v>
      </c>
      <c r="E24" s="91" t="s">
        <v>612</v>
      </c>
      <c r="F24" s="95" t="s">
        <v>613</v>
      </c>
      <c r="G24" s="90" t="s">
        <v>614</v>
      </c>
      <c r="H24" s="90" t="s">
        <v>604</v>
      </c>
      <c r="I24" s="90"/>
      <c r="J24" s="90" t="s">
        <v>615</v>
      </c>
      <c r="K24" s="96" t="s">
        <v>616</v>
      </c>
      <c r="L24" s="90" t="s">
        <v>617</v>
      </c>
      <c r="M24" s="90" t="s">
        <v>490</v>
      </c>
      <c r="N24" s="90" t="s">
        <v>618</v>
      </c>
      <c r="O24" s="90" t="s">
        <v>617</v>
      </c>
      <c r="P24" s="90"/>
      <c r="Q24" s="90"/>
      <c r="R24" s="90"/>
      <c r="S24" s="92"/>
      <c r="T24" s="90"/>
    </row>
    <row r="25" spans="1:20" s="45" customFormat="1" ht="33">
      <c r="A25" s="86" t="s">
        <v>581</v>
      </c>
      <c r="B25" s="20" t="s">
        <v>690</v>
      </c>
      <c r="C25" s="86" t="s">
        <v>572</v>
      </c>
      <c r="D25" s="86" t="s">
        <v>619</v>
      </c>
      <c r="E25" s="87" t="s">
        <v>620</v>
      </c>
      <c r="F25" s="94" t="s">
        <v>621</v>
      </c>
      <c r="G25" s="86" t="s">
        <v>578</v>
      </c>
      <c r="H25" s="86" t="s">
        <v>604</v>
      </c>
      <c r="I25" s="86"/>
      <c r="J25" s="86" t="s">
        <v>580</v>
      </c>
      <c r="K25" s="86" t="s">
        <v>530</v>
      </c>
      <c r="L25" s="86" t="s">
        <v>617</v>
      </c>
      <c r="M25" s="86"/>
      <c r="N25" s="86" t="s">
        <v>622</v>
      </c>
      <c r="O25" s="86" t="s">
        <v>617</v>
      </c>
      <c r="P25" s="86"/>
      <c r="Q25" s="86"/>
      <c r="R25" s="86"/>
      <c r="S25" s="88"/>
      <c r="T25" s="89"/>
    </row>
    <row r="26" spans="1:20" s="46" customFormat="1" ht="16.5">
      <c r="A26" s="90" t="s">
        <v>581</v>
      </c>
      <c r="B26" s="20" t="s">
        <v>690</v>
      </c>
      <c r="C26" s="86" t="s">
        <v>572</v>
      </c>
      <c r="D26" s="90" t="s">
        <v>623</v>
      </c>
      <c r="E26" s="91" t="s">
        <v>624</v>
      </c>
      <c r="F26" s="90" t="s">
        <v>625</v>
      </c>
      <c r="G26" s="90" t="s">
        <v>578</v>
      </c>
      <c r="H26" s="90" t="s">
        <v>626</v>
      </c>
      <c r="I26" s="90" t="s">
        <v>627</v>
      </c>
      <c r="J26" s="90" t="s">
        <v>580</v>
      </c>
      <c r="K26" s="90" t="s">
        <v>606</v>
      </c>
      <c r="L26" s="90" t="s">
        <v>617</v>
      </c>
      <c r="M26" s="90" t="s">
        <v>617</v>
      </c>
      <c r="N26" s="90"/>
      <c r="O26" s="90"/>
      <c r="P26" s="90">
        <v>0.5</v>
      </c>
      <c r="Q26" s="90"/>
      <c r="R26" s="90"/>
      <c r="S26" s="92"/>
      <c r="T26" s="90" t="s">
        <v>628</v>
      </c>
    </row>
    <row r="27" spans="1:20" s="45" customFormat="1" ht="33">
      <c r="A27" s="90" t="s">
        <v>581</v>
      </c>
      <c r="B27" s="20" t="s">
        <v>690</v>
      </c>
      <c r="C27" s="86" t="s">
        <v>572</v>
      </c>
      <c r="D27" s="86" t="s">
        <v>629</v>
      </c>
      <c r="E27" s="87" t="s">
        <v>630</v>
      </c>
      <c r="F27" s="94" t="s">
        <v>631</v>
      </c>
      <c r="G27" s="86"/>
      <c r="H27" s="86"/>
      <c r="I27" s="86"/>
      <c r="J27" s="86"/>
      <c r="K27" s="86" t="s">
        <v>530</v>
      </c>
      <c r="L27" s="86" t="s">
        <v>617</v>
      </c>
      <c r="M27" s="86" t="s">
        <v>617</v>
      </c>
      <c r="N27" s="94" t="s">
        <v>632</v>
      </c>
      <c r="O27" s="86" t="s">
        <v>617</v>
      </c>
      <c r="P27" s="86"/>
      <c r="Q27" s="86"/>
      <c r="R27" s="86"/>
      <c r="S27" s="88"/>
      <c r="T27" s="89"/>
    </row>
    <row r="28" spans="1:20" s="46" customFormat="1" ht="28.5">
      <c r="A28" s="90" t="s">
        <v>581</v>
      </c>
      <c r="B28" s="20" t="s">
        <v>690</v>
      </c>
      <c r="C28" s="86" t="s">
        <v>572</v>
      </c>
      <c r="D28" s="90" t="s">
        <v>633</v>
      </c>
      <c r="E28" s="91" t="s">
        <v>634</v>
      </c>
      <c r="F28" s="95" t="s">
        <v>635</v>
      </c>
      <c r="G28" s="90"/>
      <c r="H28" s="90"/>
      <c r="I28" s="90"/>
      <c r="J28" s="90"/>
      <c r="K28" s="95" t="s">
        <v>530</v>
      </c>
      <c r="L28" s="95" t="s">
        <v>617</v>
      </c>
      <c r="M28" s="95" t="s">
        <v>617</v>
      </c>
      <c r="N28" s="95" t="s">
        <v>632</v>
      </c>
      <c r="O28" s="95" t="s">
        <v>617</v>
      </c>
      <c r="P28" s="90"/>
      <c r="Q28" s="90"/>
      <c r="R28" s="90"/>
      <c r="S28" s="92"/>
      <c r="T28" s="90"/>
    </row>
    <row r="29" spans="1:20" s="45" customFormat="1" ht="33">
      <c r="A29" s="90" t="s">
        <v>581</v>
      </c>
      <c r="B29" s="20" t="s">
        <v>690</v>
      </c>
      <c r="C29" s="86" t="s">
        <v>572</v>
      </c>
      <c r="D29" s="86" t="s">
        <v>619</v>
      </c>
      <c r="E29" s="87" t="s">
        <v>620</v>
      </c>
      <c r="F29" s="94" t="s">
        <v>621</v>
      </c>
      <c r="G29" s="86"/>
      <c r="H29" s="86"/>
      <c r="I29" s="86"/>
      <c r="J29" s="86"/>
      <c r="K29" s="86" t="s">
        <v>530</v>
      </c>
      <c r="L29" s="86"/>
      <c r="M29" s="86"/>
      <c r="N29" s="86"/>
      <c r="O29" s="86"/>
      <c r="P29" s="86"/>
      <c r="Q29" s="86"/>
      <c r="R29" s="86"/>
      <c r="S29" s="88"/>
      <c r="T29" s="89"/>
    </row>
    <row r="30" spans="1:20" s="46" customFormat="1" ht="16.5">
      <c r="A30" s="90" t="s">
        <v>581</v>
      </c>
      <c r="B30" s="20" t="s">
        <v>690</v>
      </c>
      <c r="C30" s="86" t="s">
        <v>572</v>
      </c>
      <c r="D30" s="90" t="s">
        <v>636</v>
      </c>
      <c r="E30" s="91" t="s">
        <v>637</v>
      </c>
      <c r="F30" s="90"/>
      <c r="G30" s="90"/>
      <c r="H30" s="90"/>
      <c r="I30" s="90"/>
      <c r="J30" s="90"/>
      <c r="K30" s="90" t="s">
        <v>606</v>
      </c>
      <c r="L30" s="90" t="s">
        <v>638</v>
      </c>
      <c r="M30" s="90" t="s">
        <v>638</v>
      </c>
      <c r="N30" s="90" t="s">
        <v>639</v>
      </c>
      <c r="O30" s="90"/>
      <c r="P30" s="90"/>
      <c r="Q30" s="90"/>
      <c r="R30" s="90"/>
      <c r="S30" s="92"/>
      <c r="T30" s="90"/>
    </row>
    <row r="31" spans="1:20" s="45" customFormat="1" ht="33">
      <c r="A31" s="90" t="s">
        <v>581</v>
      </c>
      <c r="B31" s="20" t="s">
        <v>690</v>
      </c>
      <c r="C31" s="86" t="s">
        <v>572</v>
      </c>
      <c r="D31" s="86" t="s">
        <v>640</v>
      </c>
      <c r="E31" s="87" t="s">
        <v>641</v>
      </c>
      <c r="F31" s="94" t="s">
        <v>642</v>
      </c>
      <c r="G31" s="86"/>
      <c r="H31" s="86"/>
      <c r="I31" s="86"/>
      <c r="J31" s="86"/>
      <c r="K31" s="86" t="s">
        <v>530</v>
      </c>
      <c r="L31" s="86" t="s">
        <v>638</v>
      </c>
      <c r="M31" s="86" t="s">
        <v>638</v>
      </c>
      <c r="N31" s="94" t="s">
        <v>632</v>
      </c>
      <c r="O31" s="86" t="s">
        <v>638</v>
      </c>
      <c r="P31" s="86"/>
      <c r="Q31" s="86"/>
      <c r="R31" s="86"/>
      <c r="S31" s="88"/>
      <c r="T31" s="89"/>
    </row>
    <row r="32" spans="1:20" s="46" customFormat="1" ht="19.5" customHeight="1">
      <c r="A32" s="90" t="s">
        <v>581</v>
      </c>
      <c r="B32" s="20" t="s">
        <v>690</v>
      </c>
      <c r="C32" s="21" t="s">
        <v>645</v>
      </c>
      <c r="D32" s="21" t="s">
        <v>643</v>
      </c>
      <c r="E32" s="21"/>
      <c r="F32" s="21"/>
      <c r="G32" s="21"/>
      <c r="H32" s="21"/>
      <c r="I32" s="21"/>
      <c r="J32" s="21"/>
      <c r="K32" s="21"/>
      <c r="L32" s="21"/>
      <c r="M32" s="21"/>
      <c r="N32" s="21"/>
      <c r="O32" s="21"/>
      <c r="P32" s="21"/>
      <c r="Q32" s="21"/>
      <c r="R32" s="21"/>
      <c r="S32" s="56"/>
      <c r="T32" s="57"/>
    </row>
    <row r="33" spans="1:20" s="45" customFormat="1" ht="19.5" customHeight="1">
      <c r="A33" s="90" t="s">
        <v>581</v>
      </c>
      <c r="B33" s="20" t="s">
        <v>690</v>
      </c>
      <c r="C33" s="45" t="s">
        <v>645</v>
      </c>
      <c r="D33" s="45" t="s">
        <v>644</v>
      </c>
      <c r="S33" s="58"/>
    </row>
    <row r="34" spans="1:20" ht="28.5">
      <c r="A34" s="106" t="s">
        <v>581</v>
      </c>
      <c r="B34" s="106" t="s">
        <v>700</v>
      </c>
      <c r="C34" s="106" t="s">
        <v>693</v>
      </c>
      <c r="D34" s="106" t="s">
        <v>694</v>
      </c>
      <c r="E34" s="107" t="s">
        <v>695</v>
      </c>
      <c r="F34" s="106" t="s">
        <v>77</v>
      </c>
      <c r="G34" s="106" t="s">
        <v>576</v>
      </c>
      <c r="H34" s="106" t="s">
        <v>585</v>
      </c>
      <c r="I34" s="106" t="s">
        <v>580</v>
      </c>
      <c r="J34" s="106" t="s">
        <v>530</v>
      </c>
      <c r="K34" s="106" t="s">
        <v>692</v>
      </c>
      <c r="L34" s="106" t="s">
        <v>692</v>
      </c>
      <c r="M34" s="106" t="s">
        <v>696</v>
      </c>
      <c r="N34" s="106" t="s">
        <v>692</v>
      </c>
      <c r="O34" s="106"/>
      <c r="P34" s="106"/>
      <c r="Q34" s="106"/>
      <c r="R34" s="108"/>
      <c r="S34" s="109"/>
      <c r="T34"/>
    </row>
    <row r="35" spans="1:20" s="110" customFormat="1" ht="28.5">
      <c r="A35" s="106" t="s">
        <v>581</v>
      </c>
      <c r="B35" s="106" t="s">
        <v>700</v>
      </c>
      <c r="C35" s="106" t="s">
        <v>697</v>
      </c>
      <c r="D35" s="106" t="s">
        <v>698</v>
      </c>
      <c r="E35" s="107" t="s">
        <v>699</v>
      </c>
      <c r="F35" s="106" t="s">
        <v>578</v>
      </c>
      <c r="G35" s="106" t="s">
        <v>597</v>
      </c>
      <c r="H35" s="106" t="s">
        <v>579</v>
      </c>
      <c r="I35" s="106" t="s">
        <v>598</v>
      </c>
      <c r="J35" s="106" t="s">
        <v>530</v>
      </c>
      <c r="K35" s="106" t="s">
        <v>692</v>
      </c>
      <c r="L35" s="106" t="s">
        <v>692</v>
      </c>
      <c r="M35" s="106" t="s">
        <v>696</v>
      </c>
      <c r="N35" s="106" t="s">
        <v>692</v>
      </c>
      <c r="O35" s="106"/>
      <c r="P35" s="106"/>
      <c r="Q35" s="106"/>
      <c r="R35" s="108"/>
      <c r="S35" s="109"/>
    </row>
    <row r="36" spans="1:20" s="117" customFormat="1" ht="49.5">
      <c r="A36" s="21" t="s">
        <v>97</v>
      </c>
      <c r="B36" s="21" t="s">
        <v>691</v>
      </c>
      <c r="C36" s="90" t="s">
        <v>118</v>
      </c>
      <c r="D36" s="21" t="s">
        <v>475</v>
      </c>
      <c r="E36" s="116" t="s">
        <v>754</v>
      </c>
      <c r="F36" s="116" t="s">
        <v>755</v>
      </c>
      <c r="G36" s="21"/>
      <c r="H36" s="21"/>
      <c r="I36" s="21"/>
      <c r="J36" s="21"/>
      <c r="K36" s="21" t="s">
        <v>106</v>
      </c>
      <c r="L36" s="21" t="s">
        <v>123</v>
      </c>
      <c r="M36" s="21" t="s">
        <v>123</v>
      </c>
      <c r="N36" s="21" t="s">
        <v>124</v>
      </c>
      <c r="O36" s="116" t="s">
        <v>756</v>
      </c>
      <c r="P36" s="21">
        <v>1</v>
      </c>
      <c r="Q36" s="21">
        <v>15</v>
      </c>
      <c r="R36" s="21">
        <v>8</v>
      </c>
      <c r="S36" s="21"/>
      <c r="T36" s="21"/>
    </row>
    <row r="37" spans="1:20" s="45" customFormat="1" ht="19.5" customHeight="1">
      <c r="A37" s="45" t="s">
        <v>97</v>
      </c>
      <c r="B37" s="20" t="s">
        <v>691</v>
      </c>
      <c r="C37" s="45" t="s">
        <v>118</v>
      </c>
      <c r="D37" s="45" t="s">
        <v>119</v>
      </c>
      <c r="E37" s="90" t="s">
        <v>757</v>
      </c>
      <c r="F37" s="45" t="s">
        <v>120</v>
      </c>
      <c r="G37" s="45" t="s">
        <v>77</v>
      </c>
      <c r="H37" s="45" t="s">
        <v>121</v>
      </c>
      <c r="I37" s="45" t="s">
        <v>122</v>
      </c>
      <c r="J37" s="45" t="s">
        <v>80</v>
      </c>
      <c r="K37" s="45" t="s">
        <v>95</v>
      </c>
      <c r="M37" s="45" t="s">
        <v>123</v>
      </c>
      <c r="N37" s="45" t="s">
        <v>124</v>
      </c>
      <c r="O37" s="45" t="s">
        <v>123</v>
      </c>
      <c r="P37" s="45">
        <v>0.5</v>
      </c>
      <c r="S37" s="58"/>
      <c r="T37" s="45" t="s">
        <v>125</v>
      </c>
    </row>
    <row r="38" spans="1:20" s="117" customFormat="1" ht="19.5" customHeight="1">
      <c r="A38" s="21" t="s">
        <v>97</v>
      </c>
      <c r="B38" s="21" t="s">
        <v>691</v>
      </c>
      <c r="C38" s="90" t="s">
        <v>118</v>
      </c>
      <c r="D38" s="21" t="s">
        <v>759</v>
      </c>
      <c r="E38" s="21" t="s">
        <v>760</v>
      </c>
      <c r="F38" s="21" t="s">
        <v>761</v>
      </c>
      <c r="G38" s="21"/>
      <c r="H38" s="21"/>
      <c r="I38" s="21"/>
      <c r="J38" s="21"/>
      <c r="K38" s="21" t="s">
        <v>106</v>
      </c>
      <c r="L38" s="21" t="s">
        <v>123</v>
      </c>
      <c r="M38" s="21" t="s">
        <v>762</v>
      </c>
      <c r="N38" s="21" t="s">
        <v>124</v>
      </c>
      <c r="O38" s="116" t="s">
        <v>763</v>
      </c>
      <c r="P38" s="21">
        <v>1</v>
      </c>
      <c r="Q38" s="21">
        <v>5</v>
      </c>
      <c r="R38" s="21">
        <v>40</v>
      </c>
      <c r="S38" s="21"/>
      <c r="T38" s="21"/>
    </row>
    <row r="39" spans="1:20" s="117" customFormat="1" ht="19.5" customHeight="1">
      <c r="A39" s="21" t="s">
        <v>97</v>
      </c>
      <c r="B39" s="21" t="s">
        <v>691</v>
      </c>
      <c r="C39" s="90" t="s">
        <v>118</v>
      </c>
      <c r="D39" s="90" t="s">
        <v>764</v>
      </c>
      <c r="E39" s="90" t="s">
        <v>765</v>
      </c>
      <c r="F39" s="95" t="s">
        <v>766</v>
      </c>
      <c r="G39" s="90"/>
      <c r="H39" s="90"/>
      <c r="I39" s="90"/>
      <c r="J39" s="90"/>
      <c r="K39" s="90" t="s">
        <v>106</v>
      </c>
      <c r="L39" s="90" t="s">
        <v>123</v>
      </c>
      <c r="M39" s="90" t="s">
        <v>123</v>
      </c>
      <c r="N39" s="90" t="s">
        <v>124</v>
      </c>
      <c r="O39" s="90" t="s">
        <v>123</v>
      </c>
      <c r="P39" s="90" t="s">
        <v>758</v>
      </c>
      <c r="Q39" s="90" t="s">
        <v>767</v>
      </c>
      <c r="R39" s="90" t="s">
        <v>768</v>
      </c>
      <c r="S39" s="90"/>
      <c r="T39" s="90"/>
    </row>
    <row r="40" spans="1:20" s="117" customFormat="1" ht="19.5" customHeight="1">
      <c r="A40" s="21" t="s">
        <v>97</v>
      </c>
      <c r="B40" s="21" t="s">
        <v>691</v>
      </c>
      <c r="C40" s="90" t="s">
        <v>118</v>
      </c>
      <c r="D40" s="21" t="s">
        <v>769</v>
      </c>
      <c r="E40" s="21" t="s">
        <v>770</v>
      </c>
      <c r="F40" s="21" t="s">
        <v>771</v>
      </c>
      <c r="G40" s="21"/>
      <c r="H40" s="21"/>
      <c r="I40" s="21"/>
      <c r="J40" s="21"/>
      <c r="K40" s="21" t="s">
        <v>106</v>
      </c>
      <c r="L40" s="21" t="s">
        <v>123</v>
      </c>
      <c r="M40" s="21" t="s">
        <v>123</v>
      </c>
      <c r="N40" s="21" t="s">
        <v>772</v>
      </c>
      <c r="O40" s="21" t="s">
        <v>772</v>
      </c>
      <c r="P40" s="21">
        <v>2</v>
      </c>
      <c r="Q40" s="21">
        <v>6</v>
      </c>
      <c r="R40" s="21">
        <v>16</v>
      </c>
      <c r="S40" s="21"/>
      <c r="T40" s="21"/>
    </row>
    <row r="41" spans="1:20" s="110" customFormat="1" ht="19.5" customHeight="1">
      <c r="A41" s="90" t="s">
        <v>97</v>
      </c>
      <c r="B41" s="21" t="s">
        <v>691</v>
      </c>
      <c r="C41" s="90" t="s">
        <v>118</v>
      </c>
      <c r="D41" s="90" t="s">
        <v>732</v>
      </c>
      <c r="E41" s="90" t="s">
        <v>733</v>
      </c>
      <c r="F41" s="90" t="s">
        <v>734</v>
      </c>
      <c r="G41" s="90"/>
      <c r="H41" s="90"/>
      <c r="I41" s="90"/>
      <c r="J41" s="90"/>
      <c r="K41" s="90" t="s">
        <v>81</v>
      </c>
      <c r="L41" s="90" t="s">
        <v>251</v>
      </c>
      <c r="M41" s="90" t="s">
        <v>56</v>
      </c>
      <c r="N41" s="90" t="s">
        <v>735</v>
      </c>
      <c r="O41" s="90" t="s">
        <v>736</v>
      </c>
      <c r="P41" s="90">
        <v>1.5</v>
      </c>
      <c r="Q41" s="90">
        <v>14</v>
      </c>
      <c r="R41" s="90">
        <v>10</v>
      </c>
      <c r="S41" s="90"/>
      <c r="T41" s="90" t="s">
        <v>737</v>
      </c>
    </row>
    <row r="42" spans="1:20" s="45" customFormat="1" ht="19.5" customHeight="1">
      <c r="A42" s="45" t="s">
        <v>581</v>
      </c>
      <c r="B42" s="45" t="s">
        <v>690</v>
      </c>
      <c r="C42" s="45" t="s">
        <v>773</v>
      </c>
      <c r="D42" s="45" t="s">
        <v>908</v>
      </c>
      <c r="E42" s="45" t="s">
        <v>956</v>
      </c>
      <c r="G42" s="90" t="s">
        <v>77</v>
      </c>
      <c r="H42" s="45" t="s">
        <v>773</v>
      </c>
      <c r="J42" s="21" t="s">
        <v>80</v>
      </c>
      <c r="K42" s="45" t="s">
        <v>95</v>
      </c>
      <c r="L42" s="45" t="s">
        <v>960</v>
      </c>
      <c r="M42" s="45" t="s">
        <v>960</v>
      </c>
      <c r="N42" s="45" t="s">
        <v>939</v>
      </c>
      <c r="O42" s="45" t="s">
        <v>550</v>
      </c>
      <c r="P42" s="45" t="s">
        <v>961</v>
      </c>
      <c r="Q42" s="45" t="s">
        <v>963</v>
      </c>
      <c r="R42" s="45" t="s">
        <v>965</v>
      </c>
      <c r="S42" s="58"/>
    </row>
    <row r="43" spans="1:20" s="45" customFormat="1" ht="19.5" customHeight="1">
      <c r="A43" s="45" t="s">
        <v>581</v>
      </c>
      <c r="B43" s="45" t="s">
        <v>690</v>
      </c>
      <c r="C43" s="45" t="s">
        <v>773</v>
      </c>
      <c r="D43" s="45" t="s">
        <v>955</v>
      </c>
      <c r="E43" s="45" t="s">
        <v>957</v>
      </c>
      <c r="G43" s="90" t="s">
        <v>77</v>
      </c>
      <c r="H43" s="45" t="s">
        <v>958</v>
      </c>
      <c r="J43" s="90" t="s">
        <v>80</v>
      </c>
      <c r="K43" s="45" t="s">
        <v>959</v>
      </c>
      <c r="L43" s="45" t="s">
        <v>960</v>
      </c>
      <c r="M43" s="45" t="s">
        <v>960</v>
      </c>
      <c r="N43" s="45" t="s">
        <v>939</v>
      </c>
      <c r="O43" s="45" t="s">
        <v>550</v>
      </c>
      <c r="P43" s="45" t="s">
        <v>962</v>
      </c>
      <c r="Q43" s="45" t="s">
        <v>963</v>
      </c>
      <c r="R43" s="45" t="s">
        <v>964</v>
      </c>
      <c r="S43" s="58"/>
    </row>
    <row r="44" spans="1:20" s="110" customFormat="1" ht="39.6" customHeight="1">
      <c r="A44" s="118" t="s">
        <v>574</v>
      </c>
      <c r="B44" s="119" t="s">
        <v>575</v>
      </c>
      <c r="C44" s="119" t="s">
        <v>885</v>
      </c>
      <c r="D44" s="119" t="s">
        <v>824</v>
      </c>
      <c r="E44" s="120" t="s">
        <v>825</v>
      </c>
      <c r="F44" s="120" t="s">
        <v>826</v>
      </c>
      <c r="G44" s="86" t="s">
        <v>603</v>
      </c>
      <c r="H44" s="21" t="s">
        <v>109</v>
      </c>
      <c r="I44" s="21"/>
      <c r="J44" s="90" t="s">
        <v>80</v>
      </c>
      <c r="K44" s="21" t="s">
        <v>827</v>
      </c>
      <c r="L44" s="21" t="s">
        <v>828</v>
      </c>
      <c r="M44" s="21" t="s">
        <v>828</v>
      </c>
      <c r="N44" s="120" t="s">
        <v>829</v>
      </c>
      <c r="O44" s="21" t="s">
        <v>828</v>
      </c>
      <c r="P44" s="21">
        <v>1.5</v>
      </c>
      <c r="Q44" s="21"/>
      <c r="R44" s="21">
        <v>4</v>
      </c>
      <c r="S44" s="56"/>
      <c r="T44" s="57"/>
    </row>
    <row r="45" spans="1:20" s="90" customFormat="1" ht="28.5">
      <c r="A45" s="90" t="s">
        <v>581</v>
      </c>
      <c r="B45" s="21" t="s">
        <v>575</v>
      </c>
      <c r="C45" s="119" t="s">
        <v>885</v>
      </c>
      <c r="D45" s="90" t="s">
        <v>830</v>
      </c>
      <c r="E45" s="91" t="s">
        <v>831</v>
      </c>
      <c r="F45" s="91" t="s">
        <v>832</v>
      </c>
      <c r="G45" s="86" t="s">
        <v>603</v>
      </c>
      <c r="H45" s="21" t="s">
        <v>109</v>
      </c>
      <c r="J45" s="90" t="s">
        <v>580</v>
      </c>
      <c r="K45" s="90" t="s">
        <v>530</v>
      </c>
      <c r="L45" s="21" t="s">
        <v>828</v>
      </c>
      <c r="M45" s="90" t="s">
        <v>828</v>
      </c>
      <c r="N45" s="120" t="s">
        <v>829</v>
      </c>
      <c r="O45" s="21" t="s">
        <v>828</v>
      </c>
      <c r="P45" s="21">
        <v>1</v>
      </c>
      <c r="S45" s="92"/>
    </row>
    <row r="46" spans="1:20" s="110" customFormat="1" ht="33">
      <c r="A46" s="90" t="s">
        <v>581</v>
      </c>
      <c r="B46" s="21" t="s">
        <v>575</v>
      </c>
      <c r="C46" s="119" t="s">
        <v>885</v>
      </c>
      <c r="D46" s="21" t="s">
        <v>833</v>
      </c>
      <c r="E46" s="120" t="s">
        <v>834</v>
      </c>
      <c r="F46" s="120" t="s">
        <v>835</v>
      </c>
      <c r="G46" s="90" t="s">
        <v>77</v>
      </c>
      <c r="H46" s="21" t="s">
        <v>109</v>
      </c>
      <c r="I46" s="21"/>
      <c r="J46" s="90" t="s">
        <v>580</v>
      </c>
      <c r="K46" s="90" t="s">
        <v>530</v>
      </c>
      <c r="L46" s="21" t="s">
        <v>828</v>
      </c>
      <c r="M46" s="90" t="s">
        <v>828</v>
      </c>
      <c r="N46" s="120" t="s">
        <v>829</v>
      </c>
      <c r="O46" s="21" t="s">
        <v>692</v>
      </c>
      <c r="P46" s="21">
        <v>1</v>
      </c>
      <c r="Q46" s="21"/>
      <c r="R46" s="21"/>
      <c r="S46" s="56"/>
      <c r="T46" s="57"/>
    </row>
    <row r="47" spans="1:20" s="90" customFormat="1" ht="24" customHeight="1">
      <c r="A47" s="90" t="s">
        <v>581</v>
      </c>
      <c r="B47" s="21" t="s">
        <v>575</v>
      </c>
      <c r="C47" s="119" t="s">
        <v>885</v>
      </c>
      <c r="D47" s="90" t="s">
        <v>836</v>
      </c>
      <c r="E47" s="91" t="s">
        <v>837</v>
      </c>
      <c r="F47" s="91" t="s">
        <v>838</v>
      </c>
      <c r="G47" s="90" t="s">
        <v>77</v>
      </c>
      <c r="H47" s="21" t="s">
        <v>109</v>
      </c>
      <c r="J47" s="90" t="s">
        <v>580</v>
      </c>
      <c r="K47" s="90" t="s">
        <v>530</v>
      </c>
      <c r="L47" s="21" t="s">
        <v>828</v>
      </c>
      <c r="M47" s="21" t="s">
        <v>692</v>
      </c>
      <c r="N47" s="120" t="s">
        <v>839</v>
      </c>
      <c r="O47" s="21" t="s">
        <v>692</v>
      </c>
      <c r="P47" s="21">
        <v>1</v>
      </c>
      <c r="S47" s="92"/>
    </row>
    <row r="48" spans="1:20" s="90" customFormat="1" ht="28.5">
      <c r="A48" s="90" t="s">
        <v>581</v>
      </c>
      <c r="B48" s="21" t="s">
        <v>575</v>
      </c>
      <c r="C48" s="119" t="s">
        <v>885</v>
      </c>
      <c r="D48" s="90" t="s">
        <v>840</v>
      </c>
      <c r="E48" s="91" t="s">
        <v>841</v>
      </c>
      <c r="F48" s="91" t="s">
        <v>842</v>
      </c>
      <c r="G48" s="90" t="s">
        <v>77</v>
      </c>
      <c r="H48" s="21" t="s">
        <v>109</v>
      </c>
      <c r="J48" s="90" t="s">
        <v>580</v>
      </c>
      <c r="K48" s="90" t="s">
        <v>530</v>
      </c>
      <c r="L48" s="21" t="s">
        <v>828</v>
      </c>
      <c r="M48" s="90" t="s">
        <v>843</v>
      </c>
      <c r="N48" s="120" t="s">
        <v>839</v>
      </c>
      <c r="O48" s="90" t="s">
        <v>843</v>
      </c>
      <c r="P48" s="21">
        <v>1.5</v>
      </c>
      <c r="S48" s="92"/>
    </row>
    <row r="49" spans="1:20" s="46" customFormat="1" ht="19.5" customHeight="1">
      <c r="A49" s="21" t="s">
        <v>1003</v>
      </c>
      <c r="B49" s="21" t="s">
        <v>1005</v>
      </c>
      <c r="C49" s="21" t="s">
        <v>1004</v>
      </c>
      <c r="D49" s="21" t="s">
        <v>993</v>
      </c>
      <c r="E49" s="137" t="s">
        <v>1009</v>
      </c>
      <c r="F49" s="21"/>
      <c r="G49" s="21"/>
      <c r="H49" s="21"/>
      <c r="I49" s="21"/>
      <c r="J49" s="21"/>
      <c r="K49" s="21"/>
      <c r="L49" s="21"/>
      <c r="M49" s="21"/>
      <c r="N49" s="21"/>
      <c r="O49" s="21"/>
      <c r="P49" s="21"/>
      <c r="Q49" s="21"/>
      <c r="R49" s="21"/>
      <c r="S49" s="56"/>
      <c r="T49" s="57"/>
    </row>
    <row r="50" spans="1:20" s="45" customFormat="1" ht="19.5" customHeight="1">
      <c r="A50" s="21" t="s">
        <v>1003</v>
      </c>
      <c r="B50" s="21" t="s">
        <v>1005</v>
      </c>
      <c r="C50" s="21" t="s">
        <v>1004</v>
      </c>
      <c r="D50" s="45" t="s">
        <v>995</v>
      </c>
      <c r="E50" s="138" t="s">
        <v>1010</v>
      </c>
      <c r="S50" s="58"/>
    </row>
    <row r="51" spans="1:20" s="136" customFormat="1" ht="19.5" customHeight="1">
      <c r="A51" s="21" t="s">
        <v>1003</v>
      </c>
      <c r="B51" s="21" t="s">
        <v>1005</v>
      </c>
      <c r="C51" s="45" t="s">
        <v>1006</v>
      </c>
      <c r="D51" s="45" t="s">
        <v>997</v>
      </c>
      <c r="E51" s="138" t="s">
        <v>1011</v>
      </c>
      <c r="F51" s="45"/>
      <c r="G51" s="45"/>
      <c r="H51" s="45"/>
      <c r="I51" s="45"/>
      <c r="J51" s="45"/>
      <c r="K51" s="45"/>
      <c r="L51" s="45"/>
      <c r="M51" s="45"/>
      <c r="N51" s="45"/>
      <c r="O51" s="45"/>
      <c r="P51" s="45"/>
      <c r="Q51" s="45"/>
      <c r="R51" s="45"/>
      <c r="S51" s="58"/>
      <c r="T51" s="45"/>
    </row>
    <row r="52" spans="1:20" s="136" customFormat="1" ht="19.5" customHeight="1">
      <c r="A52" s="21" t="s">
        <v>1003</v>
      </c>
      <c r="B52" s="21" t="s">
        <v>1005</v>
      </c>
      <c r="C52" s="45" t="s">
        <v>1006</v>
      </c>
      <c r="D52" s="45" t="s">
        <v>999</v>
      </c>
      <c r="E52" s="138" t="s">
        <v>1013</v>
      </c>
      <c r="F52" s="45"/>
      <c r="G52" s="45"/>
      <c r="H52" s="45"/>
      <c r="I52" s="45"/>
      <c r="J52" s="45"/>
      <c r="K52" s="45"/>
      <c r="L52" s="45"/>
      <c r="M52" s="45"/>
      <c r="N52" s="45"/>
      <c r="O52" s="45"/>
      <c r="P52" s="45"/>
      <c r="Q52" s="45"/>
      <c r="R52" s="45"/>
      <c r="S52" s="58"/>
      <c r="T52" s="45"/>
    </row>
    <row r="53" spans="1:20" s="46" customFormat="1" ht="19.5" customHeight="1">
      <c r="A53" s="21"/>
      <c r="B53" s="21"/>
      <c r="C53" s="21"/>
      <c r="D53" s="21"/>
      <c r="E53" s="21"/>
      <c r="F53" s="21"/>
      <c r="G53" s="21"/>
      <c r="H53" s="21"/>
      <c r="I53" s="21"/>
      <c r="J53" s="21"/>
      <c r="K53" s="21"/>
      <c r="L53" s="21"/>
      <c r="M53" s="21"/>
      <c r="N53" s="21"/>
      <c r="O53" s="21"/>
      <c r="P53" s="21"/>
      <c r="Q53" s="21"/>
      <c r="R53" s="21"/>
      <c r="S53" s="56"/>
      <c r="T53" s="57"/>
    </row>
    <row r="54" spans="1:20" s="45" customFormat="1" ht="19.5" customHeight="1">
      <c r="S54" s="58"/>
    </row>
    <row r="55" spans="1:20">
      <c r="D55" s="49" t="s">
        <v>49</v>
      </c>
      <c r="E55" s="49"/>
      <c r="F55" s="49"/>
      <c r="G55" s="49"/>
      <c r="H55" s="49"/>
      <c r="I55" s="49"/>
      <c r="J55" s="49"/>
      <c r="K55" s="49"/>
      <c r="L55" s="49"/>
      <c r="M55" s="49"/>
      <c r="N55" s="49"/>
      <c r="O55" s="49"/>
      <c r="P55" s="49"/>
      <c r="Q55" s="49"/>
      <c r="R55" s="49"/>
      <c r="S55" s="59">
        <f>SUM(S4:S54)</f>
        <v>1470344.8275862068</v>
      </c>
      <c r="T55" s="60"/>
    </row>
    <row r="56" spans="1:20">
      <c r="D56" s="143" t="s">
        <v>126</v>
      </c>
      <c r="E56" s="143"/>
      <c r="F56" s="143"/>
      <c r="G56" s="144"/>
      <c r="H56" s="144"/>
      <c r="I56" s="144"/>
      <c r="J56" s="144"/>
      <c r="K56" s="144"/>
      <c r="L56" s="144"/>
      <c r="M56" s="144"/>
      <c r="N56" s="144"/>
      <c r="O56" s="144"/>
      <c r="P56" s="144"/>
      <c r="Q56" s="144"/>
      <c r="R56" s="144"/>
      <c r="S56" s="144"/>
      <c r="T56" s="144"/>
    </row>
    <row r="57" spans="1:20">
      <c r="D57" s="144"/>
      <c r="E57" s="144"/>
      <c r="F57" s="144"/>
      <c r="G57" s="144"/>
      <c r="H57" s="144"/>
      <c r="I57" s="144"/>
      <c r="J57" s="144"/>
      <c r="K57" s="144"/>
      <c r="L57" s="144"/>
      <c r="M57" s="144"/>
      <c r="N57" s="144"/>
      <c r="O57" s="144"/>
      <c r="P57" s="144"/>
      <c r="Q57" s="144"/>
      <c r="R57" s="144"/>
      <c r="S57" s="144"/>
      <c r="T57" s="144"/>
    </row>
    <row r="58" spans="1:20">
      <c r="D58" s="144"/>
      <c r="E58" s="144"/>
      <c r="F58" s="144"/>
      <c r="G58" s="144"/>
      <c r="H58" s="144"/>
      <c r="I58" s="144"/>
      <c r="J58" s="144"/>
      <c r="K58" s="144"/>
      <c r="L58" s="144"/>
      <c r="M58" s="144"/>
      <c r="N58" s="144"/>
      <c r="O58" s="144"/>
      <c r="P58" s="144"/>
      <c r="Q58" s="144"/>
      <c r="R58" s="144"/>
      <c r="S58" s="144"/>
      <c r="T58" s="144"/>
    </row>
    <row r="59" spans="1:20">
      <c r="D59" s="144"/>
      <c r="E59" s="144"/>
      <c r="F59" s="144"/>
      <c r="G59" s="144"/>
      <c r="H59" s="144"/>
      <c r="I59" s="144"/>
      <c r="J59" s="144"/>
      <c r="K59" s="144"/>
      <c r="L59" s="144"/>
      <c r="M59" s="144"/>
      <c r="N59" s="144"/>
      <c r="O59" s="144"/>
      <c r="P59" s="144"/>
      <c r="Q59" s="144"/>
      <c r="R59" s="144"/>
      <c r="S59" s="144"/>
      <c r="T59" s="144"/>
    </row>
    <row r="60" spans="1:20">
      <c r="D60" s="144"/>
      <c r="E60" s="144"/>
      <c r="F60" s="144"/>
      <c r="G60" s="144"/>
      <c r="H60" s="144"/>
      <c r="I60" s="144"/>
      <c r="J60" s="144"/>
      <c r="K60" s="144"/>
      <c r="L60" s="144"/>
      <c r="M60" s="144"/>
      <c r="N60" s="144"/>
      <c r="O60" s="144"/>
      <c r="P60" s="144"/>
      <c r="Q60" s="144"/>
      <c r="R60" s="144"/>
      <c r="S60" s="144"/>
      <c r="T60" s="144"/>
    </row>
    <row r="61" spans="1:20">
      <c r="D61" s="144"/>
      <c r="E61" s="144"/>
      <c r="F61" s="144"/>
      <c r="G61" s="144"/>
      <c r="H61" s="144"/>
      <c r="I61" s="144"/>
      <c r="J61" s="144"/>
      <c r="K61" s="144"/>
      <c r="L61" s="144"/>
      <c r="M61" s="144"/>
      <c r="N61" s="144"/>
      <c r="O61" s="144"/>
      <c r="P61" s="144"/>
      <c r="Q61" s="144"/>
      <c r="R61" s="144"/>
      <c r="S61" s="144"/>
      <c r="T61" s="144"/>
    </row>
    <row r="62" spans="1:20">
      <c r="D62" s="144"/>
      <c r="E62" s="144"/>
      <c r="F62" s="144"/>
      <c r="G62" s="144"/>
      <c r="H62" s="144"/>
      <c r="I62" s="144"/>
      <c r="J62" s="144"/>
      <c r="K62" s="144"/>
      <c r="L62" s="144"/>
      <c r="M62" s="144"/>
      <c r="N62" s="144"/>
      <c r="O62" s="144"/>
      <c r="P62" s="144"/>
      <c r="Q62" s="144"/>
      <c r="R62" s="144"/>
      <c r="S62" s="144"/>
      <c r="T62" s="144"/>
    </row>
    <row r="63" spans="1:20">
      <c r="D63" s="144"/>
      <c r="E63" s="144"/>
      <c r="F63" s="144"/>
      <c r="G63" s="144"/>
      <c r="H63" s="144"/>
      <c r="I63" s="144"/>
      <c r="J63" s="144"/>
      <c r="K63" s="144"/>
      <c r="L63" s="144"/>
      <c r="M63" s="144"/>
      <c r="N63" s="144"/>
      <c r="O63" s="144"/>
      <c r="P63" s="144"/>
      <c r="Q63" s="144"/>
      <c r="R63" s="144"/>
      <c r="S63" s="144"/>
      <c r="T63" s="144"/>
    </row>
    <row r="64" spans="1:20">
      <c r="D64" s="144"/>
      <c r="E64" s="144"/>
      <c r="F64" s="144"/>
      <c r="G64" s="144"/>
      <c r="H64" s="144"/>
      <c r="I64" s="144"/>
      <c r="J64" s="144"/>
      <c r="K64" s="144"/>
      <c r="L64" s="144"/>
      <c r="M64" s="144"/>
      <c r="N64" s="144"/>
      <c r="O64" s="144"/>
      <c r="P64" s="144"/>
      <c r="Q64" s="144"/>
      <c r="R64" s="144"/>
      <c r="S64" s="144"/>
      <c r="T64" s="144"/>
    </row>
    <row r="65" spans="4:20">
      <c r="D65" s="144"/>
      <c r="E65" s="144"/>
      <c r="F65" s="144"/>
      <c r="G65" s="144"/>
      <c r="H65" s="144"/>
      <c r="I65" s="144"/>
      <c r="J65" s="144"/>
      <c r="K65" s="144"/>
      <c r="L65" s="144"/>
      <c r="M65" s="144"/>
      <c r="N65" s="144"/>
      <c r="O65" s="144"/>
      <c r="P65" s="144"/>
      <c r="Q65" s="144"/>
      <c r="R65" s="144"/>
      <c r="S65" s="144"/>
      <c r="T65" s="144"/>
    </row>
    <row r="66" spans="4:20" ht="122.25" customHeight="1">
      <c r="D66" s="144"/>
      <c r="E66" s="144"/>
      <c r="F66" s="144"/>
      <c r="G66" s="144"/>
      <c r="H66" s="144"/>
      <c r="I66" s="144"/>
      <c r="J66" s="144"/>
      <c r="K66" s="144"/>
      <c r="L66" s="144"/>
      <c r="M66" s="144"/>
      <c r="N66" s="144"/>
      <c r="O66" s="144"/>
      <c r="P66" s="144"/>
      <c r="Q66" s="144"/>
      <c r="R66" s="144"/>
      <c r="S66" s="144"/>
      <c r="T66" s="144"/>
    </row>
  </sheetData>
  <mergeCells count="10">
    <mergeCell ref="A1:A2"/>
    <mergeCell ref="C1:C2"/>
    <mergeCell ref="D1:D2"/>
    <mergeCell ref="E1:E2"/>
    <mergeCell ref="F1:F2"/>
    <mergeCell ref="D56:T66"/>
    <mergeCell ref="B1:B2"/>
    <mergeCell ref="G1:J1"/>
    <mergeCell ref="K1:P1"/>
    <mergeCell ref="Q1:S1"/>
  </mergeCells>
  <phoneticPr fontId="34" type="noConversion"/>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BA994-C8D9-4DD4-B795-08F5671F1514}">
  <dimension ref="A1:H19"/>
  <sheetViews>
    <sheetView workbookViewId="0">
      <selection activeCell="G30" sqref="G30"/>
    </sheetView>
  </sheetViews>
  <sheetFormatPr defaultColWidth="9" defaultRowHeight="16.5"/>
  <cols>
    <col min="1" max="1" width="21.5" style="70" customWidth="1"/>
    <col min="2" max="2" width="18.75" style="85" customWidth="1"/>
    <col min="3" max="3" width="5.375" style="70" customWidth="1"/>
    <col min="4" max="4" width="10.5" style="70" customWidth="1"/>
    <col min="5" max="5" width="11.125" style="70" customWidth="1"/>
    <col min="6" max="6" width="10.375" style="70" customWidth="1"/>
    <col min="7" max="7" width="33.125" style="70" customWidth="1"/>
    <col min="8" max="8" width="18.25" style="70" customWidth="1"/>
    <col min="9" max="9" width="9" style="70"/>
    <col min="10" max="10" width="9" style="70" customWidth="1"/>
    <col min="11" max="16384" width="9" style="70"/>
  </cols>
  <sheetData>
    <row r="1" spans="1:8" ht="55.5" customHeight="1" thickTop="1">
      <c r="A1" s="205" t="s">
        <v>546</v>
      </c>
      <c r="B1" s="206"/>
      <c r="C1" s="206"/>
      <c r="D1" s="206"/>
      <c r="E1" s="206"/>
      <c r="F1" s="206"/>
      <c r="G1" s="206"/>
      <c r="H1" s="207"/>
    </row>
    <row r="2" spans="1:8" ht="87.75" customHeight="1">
      <c r="A2" s="71" t="s">
        <v>198</v>
      </c>
      <c r="B2" s="199" t="s">
        <v>547</v>
      </c>
      <c r="C2" s="203"/>
      <c r="D2" s="203"/>
      <c r="E2" s="203"/>
      <c r="F2" s="203"/>
      <c r="G2" s="203"/>
      <c r="H2" s="204"/>
    </row>
    <row r="3" spans="1:8" ht="22.5" customHeight="1">
      <c r="A3" s="71" t="s">
        <v>200</v>
      </c>
      <c r="B3" s="190" t="s">
        <v>548</v>
      </c>
      <c r="C3" s="194"/>
      <c r="D3" s="191"/>
      <c r="E3" s="195" t="s">
        <v>202</v>
      </c>
      <c r="F3" s="196"/>
      <c r="G3" s="197"/>
      <c r="H3" s="198"/>
    </row>
    <row r="4" spans="1:8" ht="22.5" customHeight="1">
      <c r="A4" s="71" t="s">
        <v>204</v>
      </c>
      <c r="B4" s="190" t="s">
        <v>55</v>
      </c>
      <c r="C4" s="194"/>
      <c r="D4" s="191"/>
      <c r="E4" s="195" t="s">
        <v>205</v>
      </c>
      <c r="F4" s="196"/>
      <c r="G4" s="197" t="s">
        <v>55</v>
      </c>
      <c r="H4" s="198"/>
    </row>
    <row r="5" spans="1:8" ht="22.5" customHeight="1">
      <c r="A5" s="71" t="s">
        <v>206</v>
      </c>
      <c r="B5" s="190" t="s">
        <v>549</v>
      </c>
      <c r="C5" s="194"/>
      <c r="D5" s="191"/>
      <c r="E5" s="195" t="s">
        <v>208</v>
      </c>
      <c r="F5" s="196"/>
      <c r="G5" s="197" t="s">
        <v>490</v>
      </c>
      <c r="H5" s="198"/>
    </row>
    <row r="6" spans="1:8" ht="22.5" customHeight="1">
      <c r="A6" s="71" t="s">
        <v>209</v>
      </c>
      <c r="B6" s="199" t="s">
        <v>550</v>
      </c>
      <c r="C6" s="199"/>
      <c r="D6" s="199"/>
      <c r="E6" s="199"/>
      <c r="F6" s="199"/>
      <c r="G6" s="199"/>
      <c r="H6" s="200"/>
    </row>
    <row r="7" spans="1:8" ht="124.5" customHeight="1">
      <c r="A7" s="211" t="s">
        <v>211</v>
      </c>
      <c r="B7" s="199" t="s">
        <v>551</v>
      </c>
      <c r="C7" s="199"/>
      <c r="D7" s="199"/>
      <c r="E7" s="199"/>
      <c r="F7" s="199"/>
      <c r="G7" s="199"/>
      <c r="H7" s="200"/>
    </row>
    <row r="8" spans="1:8" ht="91.5" customHeight="1">
      <c r="A8" s="211"/>
      <c r="B8" s="202" t="s">
        <v>552</v>
      </c>
      <c r="C8" s="199"/>
      <c r="D8" s="199"/>
      <c r="E8" s="199"/>
      <c r="F8" s="199"/>
      <c r="G8" s="199"/>
      <c r="H8" s="200"/>
    </row>
    <row r="9" spans="1:8" ht="103.5" customHeight="1">
      <c r="A9" s="211"/>
      <c r="B9" s="202" t="s">
        <v>553</v>
      </c>
      <c r="C9" s="203"/>
      <c r="D9" s="203"/>
      <c r="E9" s="203"/>
      <c r="F9" s="203"/>
      <c r="G9" s="203"/>
      <c r="H9" s="204"/>
    </row>
    <row r="10" spans="1:8" ht="54" customHeight="1">
      <c r="A10" s="72" t="s">
        <v>1</v>
      </c>
      <c r="B10" s="189" t="s">
        <v>215</v>
      </c>
      <c r="C10" s="189"/>
      <c r="D10" s="73" t="s">
        <v>216</v>
      </c>
      <c r="E10" s="73" t="s">
        <v>217</v>
      </c>
      <c r="F10" s="73" t="s">
        <v>46</v>
      </c>
      <c r="G10" s="73" t="s">
        <v>218</v>
      </c>
      <c r="H10" s="74" t="s">
        <v>219</v>
      </c>
    </row>
    <row r="11" spans="1:8" ht="21" customHeight="1">
      <c r="A11" s="75">
        <v>1</v>
      </c>
      <c r="B11" s="197" t="s">
        <v>554</v>
      </c>
      <c r="C11" s="197"/>
      <c r="D11" s="76"/>
      <c r="E11" s="76"/>
      <c r="F11" s="82">
        <v>5</v>
      </c>
      <c r="G11" s="77" t="s">
        <v>555</v>
      </c>
      <c r="H11" s="78" t="s">
        <v>515</v>
      </c>
    </row>
    <row r="12" spans="1:8" ht="63.95" customHeight="1">
      <c r="A12" s="75">
        <v>2</v>
      </c>
      <c r="B12" s="212" t="s">
        <v>556</v>
      </c>
      <c r="C12" s="213"/>
      <c r="D12" s="76"/>
      <c r="E12" s="76"/>
      <c r="F12" s="82">
        <v>10</v>
      </c>
      <c r="G12" s="83" t="s">
        <v>557</v>
      </c>
      <c r="H12" s="78" t="s">
        <v>558</v>
      </c>
    </row>
    <row r="13" spans="1:8" ht="47.45" customHeight="1">
      <c r="A13" s="75">
        <v>3</v>
      </c>
      <c r="B13" s="212" t="s">
        <v>559</v>
      </c>
      <c r="C13" s="213"/>
      <c r="D13" s="76"/>
      <c r="E13" s="76"/>
      <c r="F13" s="82">
        <v>30</v>
      </c>
      <c r="G13" s="77"/>
      <c r="H13" s="84" t="s">
        <v>560</v>
      </c>
    </row>
    <row r="14" spans="1:8" ht="49.5" customHeight="1">
      <c r="A14" s="75">
        <v>4</v>
      </c>
      <c r="B14" s="212" t="s">
        <v>561</v>
      </c>
      <c r="C14" s="213"/>
      <c r="D14" s="76"/>
      <c r="E14" s="76"/>
      <c r="F14" s="82">
        <v>20</v>
      </c>
      <c r="G14" s="77"/>
      <c r="H14" s="84" t="s">
        <v>560</v>
      </c>
    </row>
    <row r="15" spans="1:8" ht="42" customHeight="1">
      <c r="A15" s="75">
        <v>5</v>
      </c>
      <c r="B15" s="214" t="s">
        <v>562</v>
      </c>
      <c r="C15" s="214"/>
      <c r="D15" s="76"/>
      <c r="E15" s="76"/>
      <c r="F15" s="82">
        <v>10</v>
      </c>
      <c r="G15" s="77"/>
      <c r="H15" s="84" t="s">
        <v>560</v>
      </c>
    </row>
    <row r="16" spans="1:8" ht="29.1" customHeight="1">
      <c r="A16" s="75">
        <v>6</v>
      </c>
      <c r="B16" s="212" t="s">
        <v>563</v>
      </c>
      <c r="C16" s="213"/>
      <c r="D16" s="76"/>
      <c r="E16" s="76"/>
      <c r="F16" s="82">
        <v>20</v>
      </c>
      <c r="G16" s="77"/>
      <c r="H16" s="78" t="s">
        <v>558</v>
      </c>
    </row>
    <row r="17" spans="1:8" ht="19.899999999999999" customHeight="1">
      <c r="A17" s="75"/>
      <c r="B17" s="190"/>
      <c r="C17" s="191"/>
      <c r="D17" s="76"/>
      <c r="E17" s="76"/>
      <c r="F17" s="77"/>
      <c r="G17" s="77"/>
      <c r="H17" s="78"/>
    </row>
    <row r="18" spans="1:8" ht="19.899999999999999" customHeight="1" thickBot="1">
      <c r="A18" s="81" t="s">
        <v>222</v>
      </c>
      <c r="B18" s="192"/>
      <c r="C18" s="192"/>
      <c r="D18" s="192"/>
      <c r="E18" s="192"/>
      <c r="F18" s="192"/>
      <c r="G18" s="192"/>
      <c r="H18" s="193"/>
    </row>
    <row r="19" spans="1:8" ht="21" customHeight="1" thickTop="1">
      <c r="A19" s="188"/>
      <c r="B19" s="188"/>
      <c r="C19" s="188"/>
      <c r="D19" s="188"/>
      <c r="E19" s="188"/>
      <c r="F19" s="188"/>
      <c r="G19" s="188"/>
      <c r="H19" s="188"/>
    </row>
  </sheetData>
  <mergeCells count="26">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B16:C16"/>
    <mergeCell ref="B17:C17"/>
    <mergeCell ref="B18:H18"/>
    <mergeCell ref="A19:H19"/>
    <mergeCell ref="B10:C10"/>
    <mergeCell ref="B11:C11"/>
    <mergeCell ref="B12:C12"/>
    <mergeCell ref="B13:C13"/>
    <mergeCell ref="B14:C14"/>
    <mergeCell ref="B15:C15"/>
  </mergeCells>
  <phoneticPr fontId="34" type="noConversion"/>
  <dataValidations count="1">
    <dataValidation type="list" allowBlank="1" showInputMessage="1" showErrorMessage="1" sqref="C17" xr:uid="{7C874773-DE2D-4EB5-8211-E0ABF6565D30}">
      <formula1>#REF!</formula1>
    </dataValidation>
  </dataValidation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BC9F5-0E49-4CB9-B6C8-786CF33531F7}">
  <dimension ref="A1:J15"/>
  <sheetViews>
    <sheetView workbookViewId="0">
      <selection activeCell="T10" sqref="T10:U11"/>
    </sheetView>
  </sheetViews>
  <sheetFormatPr defaultColWidth="9" defaultRowHeight="16.5"/>
  <cols>
    <col min="1" max="1" width="21.5" style="70" customWidth="1"/>
    <col min="2" max="2" width="18.75" style="70" customWidth="1"/>
    <col min="3" max="3" width="16.375" style="70" customWidth="1"/>
    <col min="4" max="4" width="10.5" style="70" customWidth="1"/>
    <col min="5" max="5" width="11.125" style="70" customWidth="1"/>
    <col min="6" max="6" width="10.375" style="70" customWidth="1"/>
    <col min="7" max="7" width="20.5" style="70" customWidth="1"/>
    <col min="8" max="8" width="18.25" style="70" customWidth="1"/>
    <col min="9" max="16384" width="9" style="70"/>
  </cols>
  <sheetData>
    <row r="1" spans="1:10" ht="55.5" customHeight="1" thickTop="1">
      <c r="A1" s="205" t="s">
        <v>564</v>
      </c>
      <c r="B1" s="206"/>
      <c r="C1" s="206"/>
      <c r="D1" s="206"/>
      <c r="E1" s="206"/>
      <c r="F1" s="206"/>
      <c r="G1" s="206"/>
      <c r="H1" s="207"/>
    </row>
    <row r="2" spans="1:10" ht="87.75" customHeight="1">
      <c r="A2" s="71" t="s">
        <v>198</v>
      </c>
      <c r="B2" s="199" t="s">
        <v>565</v>
      </c>
      <c r="C2" s="203"/>
      <c r="D2" s="203"/>
      <c r="E2" s="203"/>
      <c r="F2" s="203"/>
      <c r="G2" s="203"/>
      <c r="H2" s="204"/>
    </row>
    <row r="3" spans="1:10" ht="22.5" customHeight="1">
      <c r="A3" s="71" t="s">
        <v>200</v>
      </c>
      <c r="B3" s="190" t="s">
        <v>530</v>
      </c>
      <c r="C3" s="194"/>
      <c r="D3" s="191"/>
      <c r="E3" s="195" t="s">
        <v>202</v>
      </c>
      <c r="F3" s="196"/>
      <c r="G3" s="197"/>
      <c r="H3" s="198"/>
    </row>
    <row r="4" spans="1:10" ht="22.5" customHeight="1">
      <c r="A4" s="71" t="s">
        <v>204</v>
      </c>
      <c r="B4" s="190" t="s">
        <v>490</v>
      </c>
      <c r="C4" s="194"/>
      <c r="D4" s="191"/>
      <c r="E4" s="195" t="s">
        <v>205</v>
      </c>
      <c r="F4" s="196"/>
      <c r="G4" s="197" t="s">
        <v>531</v>
      </c>
      <c r="H4" s="198"/>
    </row>
    <row r="5" spans="1:10" ht="22.5" customHeight="1">
      <c r="A5" s="71" t="s">
        <v>206</v>
      </c>
      <c r="B5" s="190" t="s">
        <v>491</v>
      </c>
      <c r="C5" s="194"/>
      <c r="D5" s="191"/>
      <c r="E5" s="195" t="s">
        <v>208</v>
      </c>
      <c r="F5" s="196"/>
      <c r="G5" s="197" t="s">
        <v>531</v>
      </c>
      <c r="H5" s="198"/>
    </row>
    <row r="6" spans="1:10" ht="22.5" customHeight="1">
      <c r="A6" s="71" t="s">
        <v>209</v>
      </c>
      <c r="B6" s="199" t="s">
        <v>566</v>
      </c>
      <c r="C6" s="199"/>
      <c r="D6" s="199"/>
      <c r="E6" s="199"/>
      <c r="F6" s="199"/>
      <c r="G6" s="199"/>
      <c r="H6" s="200"/>
    </row>
    <row r="7" spans="1:10" ht="124.5" customHeight="1">
      <c r="A7" s="211" t="s">
        <v>211</v>
      </c>
      <c r="B7" s="199" t="s">
        <v>567</v>
      </c>
      <c r="C7" s="199"/>
      <c r="D7" s="199"/>
      <c r="E7" s="199"/>
      <c r="F7" s="199"/>
      <c r="G7" s="199"/>
      <c r="H7" s="200"/>
    </row>
    <row r="8" spans="1:10" ht="91.5" customHeight="1">
      <c r="A8" s="211"/>
      <c r="B8" s="202" t="s">
        <v>568</v>
      </c>
      <c r="C8" s="199"/>
      <c r="D8" s="199"/>
      <c r="E8" s="199"/>
      <c r="F8" s="199"/>
      <c r="G8" s="199"/>
      <c r="H8" s="200"/>
      <c r="J8" s="70" t="s">
        <v>569</v>
      </c>
    </row>
    <row r="9" spans="1:10" ht="78" customHeight="1">
      <c r="A9" s="211"/>
      <c r="B9" s="202" t="s">
        <v>511</v>
      </c>
      <c r="C9" s="203"/>
      <c r="D9" s="203"/>
      <c r="E9" s="203"/>
      <c r="F9" s="203"/>
      <c r="G9" s="203"/>
      <c r="H9" s="204"/>
    </row>
    <row r="10" spans="1:10" ht="54" customHeight="1">
      <c r="A10" s="72" t="s">
        <v>1</v>
      </c>
      <c r="B10" s="189" t="s">
        <v>215</v>
      </c>
      <c r="C10" s="189"/>
      <c r="D10" s="73" t="s">
        <v>216</v>
      </c>
      <c r="E10" s="73" t="s">
        <v>217</v>
      </c>
      <c r="F10" s="73" t="s">
        <v>46</v>
      </c>
      <c r="G10" s="73" t="s">
        <v>218</v>
      </c>
      <c r="H10" s="74" t="s">
        <v>219</v>
      </c>
    </row>
    <row r="11" spans="1:10" ht="21" customHeight="1">
      <c r="A11" s="75">
        <v>1</v>
      </c>
      <c r="B11" s="197" t="s">
        <v>570</v>
      </c>
      <c r="C11" s="197"/>
      <c r="D11" s="76"/>
      <c r="E11" s="76"/>
      <c r="F11" s="82">
        <v>20</v>
      </c>
      <c r="G11" s="77"/>
      <c r="H11" s="78" t="s">
        <v>531</v>
      </c>
    </row>
    <row r="12" spans="1:10" ht="21" customHeight="1">
      <c r="A12" s="75">
        <v>2</v>
      </c>
      <c r="B12" s="190" t="s">
        <v>571</v>
      </c>
      <c r="C12" s="191"/>
      <c r="D12" s="76"/>
      <c r="E12" s="76"/>
      <c r="F12" s="82">
        <v>20</v>
      </c>
      <c r="G12" s="77"/>
      <c r="H12" s="78" t="s">
        <v>490</v>
      </c>
    </row>
    <row r="13" spans="1:10" ht="19.899999999999999" customHeight="1">
      <c r="A13" s="75"/>
      <c r="B13" s="190"/>
      <c r="C13" s="191"/>
      <c r="D13" s="76"/>
      <c r="E13" s="76"/>
      <c r="F13" s="77"/>
      <c r="G13" s="77"/>
      <c r="H13" s="78"/>
    </row>
    <row r="14" spans="1:10" ht="19.899999999999999" customHeight="1" thickBot="1">
      <c r="A14" s="81" t="s">
        <v>222</v>
      </c>
      <c r="B14" s="192"/>
      <c r="C14" s="192"/>
      <c r="D14" s="192"/>
      <c r="E14" s="192"/>
      <c r="F14" s="192"/>
      <c r="G14" s="192"/>
      <c r="H14" s="193"/>
    </row>
    <row r="15" spans="1:10" ht="21" customHeight="1" thickTop="1">
      <c r="A15" s="188"/>
      <c r="B15" s="188"/>
      <c r="C15" s="188"/>
      <c r="D15" s="188"/>
      <c r="E15" s="188"/>
      <c r="F15" s="188"/>
      <c r="G15" s="188"/>
      <c r="H15" s="188"/>
    </row>
  </sheetData>
  <mergeCells count="22">
    <mergeCell ref="B4:D4"/>
    <mergeCell ref="E4:F4"/>
    <mergeCell ref="G4:H4"/>
    <mergeCell ref="A1:H1"/>
    <mergeCell ref="B2:H2"/>
    <mergeCell ref="B3:D3"/>
    <mergeCell ref="E3:F3"/>
    <mergeCell ref="G3:H3"/>
    <mergeCell ref="A15:H15"/>
    <mergeCell ref="B5:D5"/>
    <mergeCell ref="E5:F5"/>
    <mergeCell ref="G5:H5"/>
    <mergeCell ref="B6:H6"/>
    <mergeCell ref="A7:A9"/>
    <mergeCell ref="B7:H7"/>
    <mergeCell ref="B8:H8"/>
    <mergeCell ref="B9:H9"/>
    <mergeCell ref="B10:C10"/>
    <mergeCell ref="B11:C11"/>
    <mergeCell ref="B12:C12"/>
    <mergeCell ref="B13:C13"/>
    <mergeCell ref="B14:H14"/>
  </mergeCells>
  <phoneticPr fontId="34" type="noConversion"/>
  <dataValidations count="1">
    <dataValidation type="list" allowBlank="1" showInputMessage="1" showErrorMessage="1" sqref="C13" xr:uid="{283D57F6-2E12-43DC-9E71-133BB96B683E}">
      <formula1>#REF!</formula1>
    </dataValidation>
  </dataValidation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9AE4-69B6-41F6-997E-6E245681AAF9}">
  <dimension ref="A1:H15"/>
  <sheetViews>
    <sheetView workbookViewId="0">
      <selection activeCell="B2" sqref="B2:H2"/>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31.625" style="70" customWidth="1"/>
    <col min="8" max="8" width="18.25" style="70" customWidth="1"/>
    <col min="9" max="16384" width="9" style="70"/>
  </cols>
  <sheetData>
    <row r="1" spans="1:8" ht="61.5" customHeight="1" thickTop="1">
      <c r="A1" s="205" t="s">
        <v>983</v>
      </c>
      <c r="B1" s="206"/>
      <c r="C1" s="206"/>
      <c r="D1" s="206"/>
      <c r="E1" s="206"/>
      <c r="F1" s="206"/>
      <c r="G1" s="206"/>
      <c r="H1" s="207"/>
    </row>
    <row r="2" spans="1:8" ht="68.25" customHeight="1">
      <c r="A2" s="71" t="s">
        <v>198</v>
      </c>
      <c r="B2" s="208" t="s">
        <v>988</v>
      </c>
      <c r="C2" s="209"/>
      <c r="D2" s="209"/>
      <c r="E2" s="209"/>
      <c r="F2" s="209"/>
      <c r="G2" s="209"/>
      <c r="H2" s="210"/>
    </row>
    <row r="3" spans="1:8" ht="30" customHeight="1">
      <c r="A3" s="71" t="s">
        <v>200</v>
      </c>
      <c r="B3" s="190" t="s">
        <v>530</v>
      </c>
      <c r="C3" s="194"/>
      <c r="D3" s="191"/>
      <c r="E3" s="195" t="s">
        <v>202</v>
      </c>
      <c r="F3" s="196"/>
      <c r="G3" s="197"/>
      <c r="H3" s="198"/>
    </row>
    <row r="4" spans="1:8" ht="32.25" customHeight="1">
      <c r="A4" s="71" t="s">
        <v>204</v>
      </c>
      <c r="B4" s="190" t="s">
        <v>649</v>
      </c>
      <c r="C4" s="194"/>
      <c r="D4" s="191"/>
      <c r="E4" s="195" t="s">
        <v>205</v>
      </c>
      <c r="F4" s="196"/>
      <c r="G4" s="197" t="s">
        <v>649</v>
      </c>
      <c r="H4" s="198"/>
    </row>
    <row r="5" spans="1:8" ht="34.5" customHeight="1">
      <c r="A5" s="71" t="s">
        <v>206</v>
      </c>
      <c r="B5" s="190" t="s">
        <v>650</v>
      </c>
      <c r="C5" s="194"/>
      <c r="D5" s="191"/>
      <c r="E5" s="195" t="s">
        <v>208</v>
      </c>
      <c r="F5" s="196"/>
      <c r="G5" s="197"/>
      <c r="H5" s="198"/>
    </row>
    <row r="6" spans="1:8" ht="42" customHeight="1">
      <c r="A6" s="71" t="s">
        <v>209</v>
      </c>
      <c r="B6" s="199" t="s">
        <v>989</v>
      </c>
      <c r="C6" s="199"/>
      <c r="D6" s="199"/>
      <c r="E6" s="199"/>
      <c r="F6" s="199"/>
      <c r="G6" s="199"/>
      <c r="H6" s="200"/>
    </row>
    <row r="7" spans="1:8" ht="99" customHeight="1">
      <c r="A7" s="201" t="s">
        <v>211</v>
      </c>
      <c r="B7" s="202" t="s">
        <v>720</v>
      </c>
      <c r="C7" s="199"/>
      <c r="D7" s="199"/>
      <c r="E7" s="199"/>
      <c r="F7" s="199"/>
      <c r="G7" s="199"/>
      <c r="H7" s="200"/>
    </row>
    <row r="8" spans="1:8" ht="117" customHeight="1">
      <c r="A8" s="201"/>
      <c r="B8" s="202" t="s">
        <v>721</v>
      </c>
      <c r="C8" s="199"/>
      <c r="D8" s="199"/>
      <c r="E8" s="199"/>
      <c r="F8" s="199"/>
      <c r="G8" s="199"/>
      <c r="H8" s="200"/>
    </row>
    <row r="9" spans="1:8" ht="68.25" customHeight="1">
      <c r="A9" s="201"/>
      <c r="B9" s="202" t="s">
        <v>712</v>
      </c>
      <c r="C9" s="203"/>
      <c r="D9" s="203"/>
      <c r="E9" s="203"/>
      <c r="F9" s="203"/>
      <c r="G9" s="203"/>
      <c r="H9" s="204"/>
    </row>
    <row r="10" spans="1:8" ht="26.25" customHeight="1">
      <c r="A10" s="72" t="s">
        <v>1</v>
      </c>
      <c r="B10" s="189" t="s">
        <v>215</v>
      </c>
      <c r="C10" s="189"/>
      <c r="D10" s="73" t="s">
        <v>216</v>
      </c>
      <c r="E10" s="73" t="s">
        <v>217</v>
      </c>
      <c r="F10" s="73" t="s">
        <v>46</v>
      </c>
      <c r="G10" s="73" t="s">
        <v>218</v>
      </c>
      <c r="H10" s="74" t="s">
        <v>219</v>
      </c>
    </row>
    <row r="11" spans="1:8" ht="26.25" customHeight="1">
      <c r="A11" s="75">
        <v>1</v>
      </c>
      <c r="B11" s="190" t="s">
        <v>977</v>
      </c>
      <c r="C11" s="191"/>
      <c r="D11" s="76"/>
      <c r="E11" s="76"/>
      <c r="F11" s="77">
        <v>20</v>
      </c>
      <c r="G11" s="77"/>
      <c r="H11" s="78"/>
    </row>
    <row r="12" spans="1:8" ht="26.25" customHeight="1">
      <c r="A12" s="75">
        <v>2</v>
      </c>
      <c r="B12" s="190" t="s">
        <v>978</v>
      </c>
      <c r="C12" s="191"/>
      <c r="D12" s="76"/>
      <c r="E12" s="76"/>
      <c r="F12" s="77">
        <v>20</v>
      </c>
      <c r="G12" s="77"/>
      <c r="H12" s="78"/>
    </row>
    <row r="13" spans="1:8" ht="26.25" customHeight="1">
      <c r="A13" s="75">
        <v>3</v>
      </c>
      <c r="B13" s="190" t="s">
        <v>979</v>
      </c>
      <c r="C13" s="191"/>
      <c r="D13" s="76"/>
      <c r="E13" s="76"/>
      <c r="F13" s="77">
        <v>10</v>
      </c>
      <c r="G13" s="77"/>
      <c r="H13" s="78"/>
    </row>
    <row r="14" spans="1:8" ht="26.25" customHeight="1" thickBot="1">
      <c r="A14" s="81" t="s">
        <v>222</v>
      </c>
      <c r="B14" s="192"/>
      <c r="C14" s="192"/>
      <c r="D14" s="192"/>
      <c r="E14" s="192"/>
      <c r="F14" s="192"/>
      <c r="G14" s="192"/>
      <c r="H14" s="193"/>
    </row>
    <row r="15" spans="1:8" ht="42" customHeight="1" thickTop="1">
      <c r="A15" s="188"/>
      <c r="B15" s="188"/>
      <c r="C15" s="188"/>
      <c r="D15" s="188"/>
      <c r="E15" s="188"/>
      <c r="F15" s="188"/>
      <c r="G15" s="188"/>
      <c r="H15" s="188"/>
    </row>
  </sheetData>
  <mergeCells count="22">
    <mergeCell ref="A15:H15"/>
    <mergeCell ref="B5:D5"/>
    <mergeCell ref="E5:F5"/>
    <mergeCell ref="G5:H5"/>
    <mergeCell ref="B6:H6"/>
    <mergeCell ref="A7:A9"/>
    <mergeCell ref="B7:H7"/>
    <mergeCell ref="B8:H8"/>
    <mergeCell ref="B9:H9"/>
    <mergeCell ref="B10:C10"/>
    <mergeCell ref="B11:C11"/>
    <mergeCell ref="B12:C12"/>
    <mergeCell ref="B13:C13"/>
    <mergeCell ref="B14:H14"/>
    <mergeCell ref="B4:D4"/>
    <mergeCell ref="E4:F4"/>
    <mergeCell ref="G4:H4"/>
    <mergeCell ref="A1:H1"/>
    <mergeCell ref="B2:H2"/>
    <mergeCell ref="B3:D3"/>
    <mergeCell ref="E3:F3"/>
    <mergeCell ref="G3:H3"/>
  </mergeCells>
  <phoneticPr fontId="34" type="noConversion"/>
  <dataValidations count="1">
    <dataValidation type="list" allowBlank="1" showInputMessage="1" showErrorMessage="1" sqref="C12" xr:uid="{9E35E2DD-1A39-4492-AC83-2C48E0F963FF}">
      <formula1>#REF!</formula1>
    </dataValidation>
  </dataValidation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25758-5D83-4453-8025-80DD37E7951E}">
  <dimension ref="A1:H15"/>
  <sheetViews>
    <sheetView workbookViewId="0">
      <selection activeCell="X16" sqref="X16"/>
    </sheetView>
  </sheetViews>
  <sheetFormatPr defaultColWidth="9" defaultRowHeight="16.5"/>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8.25" style="70" customWidth="1"/>
    <col min="9" max="16384" width="9" style="70"/>
  </cols>
  <sheetData>
    <row r="1" spans="1:8" ht="55.5" customHeight="1" thickTop="1">
      <c r="A1" s="205" t="s">
        <v>990</v>
      </c>
      <c r="B1" s="206"/>
      <c r="C1" s="206"/>
      <c r="D1" s="206"/>
      <c r="E1" s="206"/>
      <c r="F1" s="206"/>
      <c r="G1" s="206"/>
      <c r="H1" s="207"/>
    </row>
    <row r="2" spans="1:8" ht="87.75" customHeight="1">
      <c r="A2" s="71" t="s">
        <v>198</v>
      </c>
      <c r="B2" s="208" t="s">
        <v>1012</v>
      </c>
      <c r="C2" s="209"/>
      <c r="D2" s="209"/>
      <c r="E2" s="209"/>
      <c r="F2" s="209"/>
      <c r="G2" s="209"/>
      <c r="H2" s="210"/>
    </row>
    <row r="3" spans="1:8" ht="22.5" customHeight="1">
      <c r="A3" s="71" t="s">
        <v>200</v>
      </c>
      <c r="B3" s="190" t="s">
        <v>530</v>
      </c>
      <c r="C3" s="194"/>
      <c r="D3" s="191"/>
      <c r="E3" s="195" t="s">
        <v>202</v>
      </c>
      <c r="F3" s="196"/>
      <c r="G3" s="197"/>
      <c r="H3" s="198"/>
    </row>
    <row r="4" spans="1:8" ht="22.5" customHeight="1">
      <c r="A4" s="71" t="s">
        <v>204</v>
      </c>
      <c r="B4" s="190" t="s">
        <v>649</v>
      </c>
      <c r="C4" s="194"/>
      <c r="D4" s="191"/>
      <c r="E4" s="195" t="s">
        <v>205</v>
      </c>
      <c r="F4" s="196"/>
      <c r="G4" s="197" t="s">
        <v>649</v>
      </c>
      <c r="H4" s="198"/>
    </row>
    <row r="5" spans="1:8" ht="22.5" customHeight="1">
      <c r="A5" s="71" t="s">
        <v>206</v>
      </c>
      <c r="B5" s="190" t="s">
        <v>650</v>
      </c>
      <c r="C5" s="194"/>
      <c r="D5" s="191"/>
      <c r="E5" s="195" t="s">
        <v>208</v>
      </c>
      <c r="F5" s="196"/>
      <c r="G5" s="197"/>
      <c r="H5" s="198"/>
    </row>
    <row r="6" spans="1:8" ht="22.5" customHeight="1">
      <c r="A6" s="71" t="s">
        <v>209</v>
      </c>
      <c r="B6" s="199" t="s">
        <v>991</v>
      </c>
      <c r="C6" s="199"/>
      <c r="D6" s="199"/>
      <c r="E6" s="199"/>
      <c r="F6" s="199"/>
      <c r="G6" s="199"/>
      <c r="H6" s="200"/>
    </row>
    <row r="7" spans="1:8" ht="142.5" customHeight="1">
      <c r="A7" s="201" t="s">
        <v>211</v>
      </c>
      <c r="B7" s="202" t="s">
        <v>720</v>
      </c>
      <c r="C7" s="199"/>
      <c r="D7" s="199"/>
      <c r="E7" s="199"/>
      <c r="F7" s="199"/>
      <c r="G7" s="199"/>
      <c r="H7" s="200"/>
    </row>
    <row r="8" spans="1:8" ht="75.75" customHeight="1">
      <c r="A8" s="201"/>
      <c r="B8" s="202" t="s">
        <v>721</v>
      </c>
      <c r="C8" s="199"/>
      <c r="D8" s="199"/>
      <c r="E8" s="199"/>
      <c r="F8" s="199"/>
      <c r="G8" s="199"/>
      <c r="H8" s="200"/>
    </row>
    <row r="9" spans="1:8" ht="62.25" customHeight="1">
      <c r="A9" s="201"/>
      <c r="B9" s="202" t="s">
        <v>712</v>
      </c>
      <c r="C9" s="203"/>
      <c r="D9" s="203"/>
      <c r="E9" s="203"/>
      <c r="F9" s="203"/>
      <c r="G9" s="203"/>
      <c r="H9" s="204"/>
    </row>
    <row r="10" spans="1:8" ht="54" customHeight="1">
      <c r="A10" s="72" t="s">
        <v>1</v>
      </c>
      <c r="B10" s="189" t="s">
        <v>215</v>
      </c>
      <c r="C10" s="189"/>
      <c r="D10" s="73" t="s">
        <v>216</v>
      </c>
      <c r="E10" s="73" t="s">
        <v>217</v>
      </c>
      <c r="F10" s="73" t="s">
        <v>46</v>
      </c>
      <c r="G10" s="73" t="s">
        <v>218</v>
      </c>
      <c r="H10" s="74" t="s">
        <v>219</v>
      </c>
    </row>
    <row r="11" spans="1:8" ht="21" customHeight="1">
      <c r="A11" s="75">
        <v>1</v>
      </c>
      <c r="B11" s="190" t="s">
        <v>992</v>
      </c>
      <c r="C11" s="191"/>
      <c r="D11" s="76"/>
      <c r="E11" s="76"/>
      <c r="F11" s="77">
        <v>20</v>
      </c>
      <c r="G11" s="77"/>
      <c r="H11" s="78"/>
    </row>
    <row r="12" spans="1:8" ht="21" customHeight="1">
      <c r="A12" s="75">
        <v>2</v>
      </c>
      <c r="B12" s="190" t="s">
        <v>978</v>
      </c>
      <c r="C12" s="191"/>
      <c r="D12" s="76"/>
      <c r="E12" s="76"/>
      <c r="F12" s="77">
        <v>20</v>
      </c>
      <c r="G12" s="77"/>
      <c r="H12" s="78"/>
    </row>
    <row r="13" spans="1:8" ht="21" customHeight="1">
      <c r="A13" s="75">
        <v>3</v>
      </c>
      <c r="B13" s="190" t="s">
        <v>724</v>
      </c>
      <c r="C13" s="191"/>
      <c r="D13" s="76"/>
      <c r="E13" s="76"/>
      <c r="F13" s="77">
        <v>10</v>
      </c>
      <c r="G13" s="77"/>
      <c r="H13" s="78"/>
    </row>
    <row r="14" spans="1:8" ht="19.899999999999999" customHeight="1" thickBot="1">
      <c r="A14" s="81" t="s">
        <v>222</v>
      </c>
      <c r="B14" s="192"/>
      <c r="C14" s="192"/>
      <c r="D14" s="192"/>
      <c r="E14" s="192"/>
      <c r="F14" s="192"/>
      <c r="G14" s="192"/>
      <c r="H14" s="193"/>
    </row>
    <row r="15" spans="1:8" ht="21" customHeight="1" thickTop="1">
      <c r="A15" s="188"/>
      <c r="B15" s="188"/>
      <c r="C15" s="188"/>
      <c r="D15" s="188"/>
      <c r="E15" s="188"/>
      <c r="F15" s="188"/>
      <c r="G15" s="188"/>
      <c r="H15" s="188"/>
    </row>
  </sheetData>
  <mergeCells count="22">
    <mergeCell ref="A15:H15"/>
    <mergeCell ref="B5:D5"/>
    <mergeCell ref="E5:F5"/>
    <mergeCell ref="G5:H5"/>
    <mergeCell ref="B6:H6"/>
    <mergeCell ref="A7:A9"/>
    <mergeCell ref="B7:H7"/>
    <mergeCell ref="B8:H8"/>
    <mergeCell ref="B9:H9"/>
    <mergeCell ref="B10:C10"/>
    <mergeCell ref="B11:C11"/>
    <mergeCell ref="B12:C12"/>
    <mergeCell ref="B13:C13"/>
    <mergeCell ref="B14:H14"/>
    <mergeCell ref="B4:D4"/>
    <mergeCell ref="E4:F4"/>
    <mergeCell ref="G4:H4"/>
    <mergeCell ref="A1:H1"/>
    <mergeCell ref="B2:H2"/>
    <mergeCell ref="B3:D3"/>
    <mergeCell ref="E3:F3"/>
    <mergeCell ref="G3:H3"/>
  </mergeCells>
  <phoneticPr fontId="34" type="noConversion"/>
  <dataValidations count="1">
    <dataValidation type="list" allowBlank="1" showInputMessage="1" showErrorMessage="1" sqref="C12" xr:uid="{93F32FA8-364A-4ACE-B4FA-0CA45F1A1C34}">
      <formula1>#REF!</formula1>
    </dataValidation>
  </dataValidation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A6C5F-3DFB-4390-A6A0-681C41ED4353}">
  <dimension ref="A1:H18"/>
  <sheetViews>
    <sheetView workbookViewId="0">
      <selection activeCell="L14" sqref="L14"/>
    </sheetView>
  </sheetViews>
  <sheetFormatPr defaultRowHeight="13.5"/>
  <cols>
    <col min="1" max="1" width="16.75" style="97" bestFit="1" customWidth="1"/>
    <col min="2" max="3" width="9" style="97"/>
    <col min="4" max="4" width="12.625" style="97" customWidth="1"/>
    <col min="5" max="5" width="8" style="97" bestFit="1" customWidth="1"/>
    <col min="6" max="6" width="4.75" style="97" bestFit="1" customWidth="1"/>
    <col min="7" max="7" width="16.75" style="97" bestFit="1" customWidth="1"/>
    <col min="8" max="8" width="28.625" style="97" customWidth="1"/>
    <col min="9" max="16384" width="9" style="97"/>
  </cols>
  <sheetData>
    <row r="1" spans="1:8" ht="32.25" thickTop="1">
      <c r="A1" s="223" t="s">
        <v>661</v>
      </c>
      <c r="B1" s="224"/>
      <c r="C1" s="224"/>
      <c r="D1" s="224"/>
      <c r="E1" s="224"/>
      <c r="F1" s="224"/>
      <c r="G1" s="224"/>
      <c r="H1" s="225"/>
    </row>
    <row r="2" spans="1:8" ht="72.75" customHeight="1">
      <c r="A2" s="98" t="s">
        <v>198</v>
      </c>
      <c r="B2" s="199" t="s">
        <v>662</v>
      </c>
      <c r="C2" s="199"/>
      <c r="D2" s="199"/>
      <c r="E2" s="199"/>
      <c r="F2" s="199"/>
      <c r="G2" s="199"/>
      <c r="H2" s="200"/>
    </row>
    <row r="3" spans="1:8" ht="16.5">
      <c r="A3" s="98" t="s">
        <v>200</v>
      </c>
      <c r="B3" s="212" t="s">
        <v>663</v>
      </c>
      <c r="C3" s="218"/>
      <c r="D3" s="213"/>
      <c r="E3" s="219" t="s">
        <v>202</v>
      </c>
      <c r="F3" s="220"/>
      <c r="G3" s="214"/>
      <c r="H3" s="221"/>
    </row>
    <row r="4" spans="1:8" ht="16.5">
      <c r="A4" s="98" t="s">
        <v>204</v>
      </c>
      <c r="B4" s="212" t="s">
        <v>664</v>
      </c>
      <c r="C4" s="218"/>
      <c r="D4" s="213"/>
      <c r="E4" s="219" t="s">
        <v>205</v>
      </c>
      <c r="F4" s="220"/>
      <c r="G4" s="214" t="s">
        <v>664</v>
      </c>
      <c r="H4" s="221"/>
    </row>
    <row r="5" spans="1:8" ht="16.5">
      <c r="A5" s="98" t="s">
        <v>206</v>
      </c>
      <c r="B5" s="212" t="s">
        <v>650</v>
      </c>
      <c r="C5" s="218"/>
      <c r="D5" s="213"/>
      <c r="E5" s="219" t="s">
        <v>208</v>
      </c>
      <c r="F5" s="220"/>
      <c r="G5" s="214" t="s">
        <v>651</v>
      </c>
      <c r="H5" s="221"/>
    </row>
    <row r="6" spans="1:8" ht="16.5">
      <c r="A6" s="98" t="s">
        <v>209</v>
      </c>
      <c r="B6" s="199" t="s">
        <v>665</v>
      </c>
      <c r="C6" s="199"/>
      <c r="D6" s="199"/>
      <c r="E6" s="199"/>
      <c r="F6" s="199"/>
      <c r="G6" s="199"/>
      <c r="H6" s="200"/>
    </row>
    <row r="7" spans="1:8" ht="89.25" customHeight="1">
      <c r="A7" s="222" t="s">
        <v>211</v>
      </c>
      <c r="B7" s="202" t="s">
        <v>666</v>
      </c>
      <c r="C7" s="199"/>
      <c r="D7" s="199"/>
      <c r="E7" s="199"/>
      <c r="F7" s="199"/>
      <c r="G7" s="199"/>
      <c r="H7" s="200"/>
    </row>
    <row r="8" spans="1:8" ht="81" customHeight="1">
      <c r="A8" s="222"/>
      <c r="B8" s="202" t="s">
        <v>667</v>
      </c>
      <c r="C8" s="199"/>
      <c r="D8" s="199"/>
      <c r="E8" s="199"/>
      <c r="F8" s="199"/>
      <c r="G8" s="199"/>
      <c r="H8" s="200"/>
    </row>
    <row r="9" spans="1:8" ht="75" customHeight="1">
      <c r="A9" s="222"/>
      <c r="B9" s="202" t="s">
        <v>668</v>
      </c>
      <c r="C9" s="199"/>
      <c r="D9" s="199"/>
      <c r="E9" s="199"/>
      <c r="F9" s="199"/>
      <c r="G9" s="199"/>
      <c r="H9" s="200"/>
    </row>
    <row r="10" spans="1:8" ht="16.5">
      <c r="A10" s="99" t="s">
        <v>1</v>
      </c>
      <c r="B10" s="217" t="s">
        <v>215</v>
      </c>
      <c r="C10" s="217"/>
      <c r="D10" s="100" t="s">
        <v>216</v>
      </c>
      <c r="E10" s="100" t="s">
        <v>217</v>
      </c>
      <c r="F10" s="100" t="s">
        <v>46</v>
      </c>
      <c r="G10" s="100" t="s">
        <v>218</v>
      </c>
      <c r="H10" s="101" t="s">
        <v>219</v>
      </c>
    </row>
    <row r="11" spans="1:8" ht="16.5">
      <c r="A11" s="102">
        <v>1</v>
      </c>
      <c r="B11" s="212" t="s">
        <v>669</v>
      </c>
      <c r="C11" s="213"/>
      <c r="D11" s="103"/>
      <c r="E11" s="103"/>
      <c r="F11" s="103">
        <v>30</v>
      </c>
      <c r="G11" s="103"/>
      <c r="H11" s="84" t="s">
        <v>664</v>
      </c>
    </row>
    <row r="12" spans="1:8" ht="16.5">
      <c r="A12" s="104">
        <v>2</v>
      </c>
      <c r="B12" s="212" t="s">
        <v>670</v>
      </c>
      <c r="C12" s="213"/>
      <c r="D12" s="76"/>
      <c r="E12" s="76"/>
      <c r="F12" s="103">
        <v>15</v>
      </c>
      <c r="G12" s="103"/>
      <c r="H12" s="84" t="s">
        <v>657</v>
      </c>
    </row>
    <row r="13" spans="1:8" ht="16.5">
      <c r="A13" s="102">
        <v>3</v>
      </c>
      <c r="B13" s="212" t="s">
        <v>671</v>
      </c>
      <c r="C13" s="213"/>
      <c r="D13" s="76"/>
      <c r="E13" s="76"/>
      <c r="F13" s="103">
        <v>10</v>
      </c>
      <c r="G13" s="103"/>
      <c r="H13" s="84" t="s">
        <v>664</v>
      </c>
    </row>
    <row r="14" spans="1:8" ht="16.5">
      <c r="A14" s="104">
        <v>4</v>
      </c>
      <c r="B14" s="212" t="s">
        <v>672</v>
      </c>
      <c r="C14" s="213"/>
      <c r="D14" s="76"/>
      <c r="E14" s="76"/>
      <c r="F14" s="103">
        <v>5</v>
      </c>
      <c r="G14" s="103"/>
      <c r="H14" s="84" t="s">
        <v>538</v>
      </c>
    </row>
    <row r="15" spans="1:8" ht="16.5">
      <c r="A15" s="104"/>
      <c r="B15" s="212"/>
      <c r="C15" s="213"/>
      <c r="D15" s="76"/>
      <c r="E15" s="76"/>
      <c r="F15" s="103"/>
      <c r="G15" s="103"/>
      <c r="H15" s="84"/>
    </row>
    <row r="16" spans="1:8" ht="16.5">
      <c r="A16" s="104"/>
      <c r="B16" s="214"/>
      <c r="C16" s="214"/>
      <c r="D16" s="76"/>
      <c r="E16" s="76"/>
      <c r="F16" s="103"/>
      <c r="G16" s="103"/>
      <c r="H16" s="84"/>
    </row>
    <row r="17" spans="1:8" ht="15.75" thickBot="1">
      <c r="A17" s="105" t="s">
        <v>222</v>
      </c>
      <c r="B17" s="215"/>
      <c r="C17" s="215"/>
      <c r="D17" s="215"/>
      <c r="E17" s="215"/>
      <c r="F17" s="215"/>
      <c r="G17" s="215"/>
      <c r="H17" s="216"/>
    </row>
    <row r="18" spans="1:8" ht="14.25" thickTop="1"/>
  </sheetData>
  <mergeCells count="24">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B16:C16"/>
    <mergeCell ref="B17:H17"/>
    <mergeCell ref="B10:C10"/>
    <mergeCell ref="B11:C11"/>
    <mergeCell ref="B12:C12"/>
    <mergeCell ref="B13:C13"/>
    <mergeCell ref="B14:C14"/>
    <mergeCell ref="B15:C15"/>
  </mergeCells>
  <phoneticPr fontId="34" type="noConversion"/>
  <dataValidations count="1">
    <dataValidation type="list" allowBlank="1" showInputMessage="1" showErrorMessage="1" sqref="C16 C12" xr:uid="{FBDAFD6C-CAD1-414B-A0B0-5A0D04EA59F0}">
      <formula1>#REF!</formula1>
    </dataValidation>
  </dataValidation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D07A5-7648-483A-B2DF-B6B8B8C2D8D5}">
  <dimension ref="A1:P44"/>
  <sheetViews>
    <sheetView workbookViewId="0">
      <selection activeCell="M18" sqref="M18"/>
    </sheetView>
  </sheetViews>
  <sheetFormatPr defaultRowHeight="13.5"/>
  <cols>
    <col min="1" max="1" width="16.75" style="97" bestFit="1" customWidth="1"/>
    <col min="2" max="2" width="9" style="97"/>
    <col min="3" max="3" width="11.875" style="97" customWidth="1"/>
    <col min="4" max="4" width="12.625" style="97" customWidth="1"/>
    <col min="5" max="5" width="8" style="97" bestFit="1" customWidth="1"/>
    <col min="6" max="6" width="4.75" style="97" bestFit="1" customWidth="1"/>
    <col min="7" max="7" width="16.75" style="97" bestFit="1" customWidth="1"/>
    <col min="8" max="8" width="28.625" style="97" customWidth="1"/>
    <col min="9" max="16384" width="9" style="97"/>
  </cols>
  <sheetData>
    <row r="1" spans="1:8" ht="32.25" thickTop="1">
      <c r="A1" s="223" t="s">
        <v>646</v>
      </c>
      <c r="B1" s="224"/>
      <c r="C1" s="224"/>
      <c r="D1" s="224"/>
      <c r="E1" s="224"/>
      <c r="F1" s="224"/>
      <c r="G1" s="224"/>
      <c r="H1" s="225"/>
    </row>
    <row r="2" spans="1:8" ht="72.75" customHeight="1">
      <c r="A2" s="98" t="s">
        <v>198</v>
      </c>
      <c r="B2" s="199" t="s">
        <v>647</v>
      </c>
      <c r="C2" s="199"/>
      <c r="D2" s="199"/>
      <c r="E2" s="199"/>
      <c r="F2" s="199"/>
      <c r="G2" s="199"/>
      <c r="H2" s="200"/>
    </row>
    <row r="3" spans="1:8" ht="16.5">
      <c r="A3" s="98" t="s">
        <v>200</v>
      </c>
      <c r="B3" s="212" t="s">
        <v>648</v>
      </c>
      <c r="C3" s="218"/>
      <c r="D3" s="213"/>
      <c r="E3" s="219" t="s">
        <v>202</v>
      </c>
      <c r="F3" s="220"/>
      <c r="G3" s="214"/>
      <c r="H3" s="221"/>
    </row>
    <row r="4" spans="1:8" ht="16.5">
      <c r="A4" s="98" t="s">
        <v>204</v>
      </c>
      <c r="B4" s="212" t="s">
        <v>649</v>
      </c>
      <c r="C4" s="218"/>
      <c r="D4" s="213"/>
      <c r="E4" s="219" t="s">
        <v>205</v>
      </c>
      <c r="F4" s="220"/>
      <c r="G4" s="214" t="s">
        <v>649</v>
      </c>
      <c r="H4" s="221"/>
    </row>
    <row r="5" spans="1:8" ht="16.5">
      <c r="A5" s="98" t="s">
        <v>206</v>
      </c>
      <c r="B5" s="212" t="s">
        <v>650</v>
      </c>
      <c r="C5" s="218"/>
      <c r="D5" s="213"/>
      <c r="E5" s="219" t="s">
        <v>208</v>
      </c>
      <c r="F5" s="220"/>
      <c r="G5" s="214" t="s">
        <v>651</v>
      </c>
      <c r="H5" s="221"/>
    </row>
    <row r="6" spans="1:8" ht="16.5">
      <c r="A6" s="98" t="s">
        <v>209</v>
      </c>
      <c r="B6" s="199" t="s">
        <v>652</v>
      </c>
      <c r="C6" s="199"/>
      <c r="D6" s="199"/>
      <c r="E6" s="199"/>
      <c r="F6" s="199"/>
      <c r="G6" s="199"/>
      <c r="H6" s="200"/>
    </row>
    <row r="7" spans="1:8" ht="89.25" customHeight="1">
      <c r="A7" s="222" t="s">
        <v>211</v>
      </c>
      <c r="B7" s="202" t="s">
        <v>653</v>
      </c>
      <c r="C7" s="199"/>
      <c r="D7" s="199"/>
      <c r="E7" s="199"/>
      <c r="F7" s="199"/>
      <c r="G7" s="199"/>
      <c r="H7" s="200"/>
    </row>
    <row r="8" spans="1:8" ht="81" customHeight="1">
      <c r="A8" s="222"/>
      <c r="B8" s="202" t="s">
        <v>654</v>
      </c>
      <c r="C8" s="199"/>
      <c r="D8" s="199"/>
      <c r="E8" s="199"/>
      <c r="F8" s="199"/>
      <c r="G8" s="199"/>
      <c r="H8" s="200"/>
    </row>
    <row r="9" spans="1:8" ht="75" customHeight="1">
      <c r="A9" s="222"/>
      <c r="B9" s="202" t="s">
        <v>655</v>
      </c>
      <c r="C9" s="199"/>
      <c r="D9" s="199"/>
      <c r="E9" s="199"/>
      <c r="F9" s="199"/>
      <c r="G9" s="199"/>
      <c r="H9" s="200"/>
    </row>
    <row r="10" spans="1:8" ht="16.5">
      <c r="A10" s="99" t="s">
        <v>1</v>
      </c>
      <c r="B10" s="217" t="s">
        <v>215</v>
      </c>
      <c r="C10" s="217"/>
      <c r="D10" s="100" t="s">
        <v>216</v>
      </c>
      <c r="E10" s="100" t="s">
        <v>217</v>
      </c>
      <c r="F10" s="100" t="s">
        <v>46</v>
      </c>
      <c r="G10" s="100" t="s">
        <v>218</v>
      </c>
      <c r="H10" s="101" t="s">
        <v>219</v>
      </c>
    </row>
    <row r="11" spans="1:8" ht="16.5">
      <c r="A11" s="102">
        <v>1</v>
      </c>
      <c r="B11" s="212" t="s">
        <v>656</v>
      </c>
      <c r="C11" s="213"/>
      <c r="D11" s="103"/>
      <c r="E11" s="103"/>
      <c r="F11" s="103">
        <v>30</v>
      </c>
      <c r="G11" s="103"/>
      <c r="H11" s="84" t="s">
        <v>657</v>
      </c>
    </row>
    <row r="12" spans="1:8" ht="16.5">
      <c r="A12" s="104">
        <v>2</v>
      </c>
      <c r="B12" s="212" t="s">
        <v>658</v>
      </c>
      <c r="C12" s="213"/>
      <c r="D12" s="76"/>
      <c r="E12" s="76"/>
      <c r="F12" s="103">
        <v>45</v>
      </c>
      <c r="G12" s="103"/>
      <c r="H12" s="84" t="s">
        <v>657</v>
      </c>
    </row>
    <row r="13" spans="1:8" ht="16.5">
      <c r="A13" s="102">
        <v>3</v>
      </c>
      <c r="B13" s="212" t="s">
        <v>659</v>
      </c>
      <c r="C13" s="213"/>
      <c r="D13" s="76"/>
      <c r="E13" s="76"/>
      <c r="F13" s="103">
        <v>30</v>
      </c>
      <c r="G13" s="103"/>
      <c r="H13" s="84" t="s">
        <v>657</v>
      </c>
    </row>
    <row r="14" spans="1:8" ht="16.5">
      <c r="A14" s="104">
        <v>4</v>
      </c>
      <c r="B14" s="212" t="s">
        <v>660</v>
      </c>
      <c r="C14" s="213"/>
      <c r="D14" s="76"/>
      <c r="E14" s="76"/>
      <c r="F14" s="103">
        <v>15</v>
      </c>
      <c r="G14" s="103"/>
      <c r="H14" s="84" t="s">
        <v>649</v>
      </c>
    </row>
    <row r="15" spans="1:8" ht="16.5">
      <c r="A15" s="104"/>
      <c r="B15" s="212"/>
      <c r="C15" s="213"/>
      <c r="D15" s="76"/>
      <c r="E15" s="76"/>
      <c r="F15" s="103"/>
      <c r="G15" s="103"/>
      <c r="H15" s="84"/>
    </row>
    <row r="16" spans="1:8" ht="16.5">
      <c r="A16" s="104"/>
      <c r="B16" s="214"/>
      <c r="C16" s="214"/>
      <c r="D16" s="76"/>
      <c r="E16" s="76"/>
      <c r="F16" s="103"/>
      <c r="G16" s="103"/>
      <c r="H16" s="84"/>
    </row>
    <row r="17" spans="1:8" ht="15.75" thickBot="1">
      <c r="A17" s="105" t="s">
        <v>222</v>
      </c>
      <c r="B17" s="215"/>
      <c r="C17" s="215"/>
      <c r="D17" s="215"/>
      <c r="E17" s="215"/>
      <c r="F17" s="215"/>
      <c r="G17" s="215"/>
      <c r="H17" s="216"/>
    </row>
    <row r="18" spans="1:8" ht="14.25" thickTop="1"/>
    <row r="33" spans="14:16">
      <c r="N33" s="97">
        <v>64</v>
      </c>
      <c r="O33" s="97">
        <v>3</v>
      </c>
      <c r="P33" s="97">
        <f>N33*O33</f>
        <v>192</v>
      </c>
    </row>
    <row r="34" spans="14:16">
      <c r="N34" s="97">
        <v>24</v>
      </c>
      <c r="O34" s="97">
        <v>4</v>
      </c>
      <c r="P34" s="97">
        <f t="shared" ref="P34:P43" si="0">N34*O34</f>
        <v>96</v>
      </c>
    </row>
    <row r="35" spans="14:16">
      <c r="N35" s="97">
        <v>40</v>
      </c>
      <c r="O35" s="97">
        <v>3</v>
      </c>
      <c r="P35" s="97">
        <f t="shared" si="0"/>
        <v>120</v>
      </c>
    </row>
    <row r="36" spans="14:16">
      <c r="N36" s="97">
        <v>64</v>
      </c>
      <c r="O36" s="97">
        <v>2</v>
      </c>
      <c r="P36" s="97">
        <f t="shared" si="0"/>
        <v>128</v>
      </c>
    </row>
    <row r="37" spans="14:16">
      <c r="N37" s="97">
        <v>56</v>
      </c>
      <c r="O37" s="97">
        <v>2</v>
      </c>
      <c r="P37" s="97">
        <f t="shared" si="0"/>
        <v>112</v>
      </c>
    </row>
    <row r="38" spans="14:16">
      <c r="N38" s="97">
        <v>40</v>
      </c>
      <c r="O38" s="97">
        <v>5</v>
      </c>
      <c r="P38" s="97">
        <f t="shared" si="0"/>
        <v>200</v>
      </c>
    </row>
    <row r="39" spans="14:16">
      <c r="N39" s="97">
        <v>20</v>
      </c>
      <c r="O39" s="97">
        <v>2</v>
      </c>
      <c r="P39" s="97">
        <f t="shared" si="0"/>
        <v>40</v>
      </c>
    </row>
    <row r="40" spans="14:16">
      <c r="N40" s="97">
        <v>40</v>
      </c>
      <c r="O40" s="97">
        <v>4</v>
      </c>
      <c r="P40" s="97">
        <f t="shared" si="0"/>
        <v>160</v>
      </c>
    </row>
    <row r="41" spans="14:16">
      <c r="N41" s="97">
        <v>16</v>
      </c>
      <c r="O41" s="97">
        <v>12</v>
      </c>
      <c r="P41" s="97">
        <f t="shared" si="0"/>
        <v>192</v>
      </c>
    </row>
    <row r="42" spans="14:16">
      <c r="N42" s="97">
        <v>32</v>
      </c>
      <c r="O42" s="97">
        <v>7</v>
      </c>
      <c r="P42" s="97">
        <f t="shared" si="0"/>
        <v>224</v>
      </c>
    </row>
    <row r="43" spans="14:16">
      <c r="N43" s="97">
        <v>20</v>
      </c>
      <c r="O43" s="97">
        <v>5</v>
      </c>
      <c r="P43" s="97">
        <f t="shared" si="0"/>
        <v>100</v>
      </c>
    </row>
    <row r="44" spans="14:16">
      <c r="P44" s="97">
        <f>SUM(P33:P43)</f>
        <v>1564</v>
      </c>
    </row>
  </sheetData>
  <mergeCells count="24">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B16:C16"/>
    <mergeCell ref="B17:H17"/>
    <mergeCell ref="B10:C10"/>
    <mergeCell ref="B11:C11"/>
    <mergeCell ref="B12:C12"/>
    <mergeCell ref="B13:C13"/>
    <mergeCell ref="B14:C14"/>
    <mergeCell ref="B15:C15"/>
  </mergeCells>
  <phoneticPr fontId="34" type="noConversion"/>
  <dataValidations count="1">
    <dataValidation type="list" allowBlank="1" showInputMessage="1" showErrorMessage="1" sqref="C16 C12" xr:uid="{9443EA28-F8C2-4009-B299-265D27DC625D}">
      <formula1>#REF!</formula1>
    </dataValidation>
  </dataValidation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EAE4D-3F9D-42E2-B63E-5A2124004183}">
  <dimension ref="A1:P44"/>
  <sheetViews>
    <sheetView workbookViewId="0">
      <selection activeCell="O13" sqref="O13"/>
    </sheetView>
  </sheetViews>
  <sheetFormatPr defaultRowHeight="13.5"/>
  <cols>
    <col min="1" max="1" width="16.75" style="97" bestFit="1" customWidth="1"/>
    <col min="2" max="2" width="9" style="97"/>
    <col min="3" max="3" width="11.875" style="97" customWidth="1"/>
    <col min="4" max="4" width="12.625" style="97" customWidth="1"/>
    <col min="5" max="5" width="8" style="97" bestFit="1" customWidth="1"/>
    <col min="6" max="6" width="4.75" style="97" bestFit="1" customWidth="1"/>
    <col min="7" max="7" width="16.75" style="97" bestFit="1" customWidth="1"/>
    <col min="8" max="8" width="28.625" style="97" customWidth="1"/>
    <col min="9" max="16384" width="9" style="97"/>
  </cols>
  <sheetData>
    <row r="1" spans="1:8" ht="32.25" thickTop="1">
      <c r="A1" s="223" t="s">
        <v>673</v>
      </c>
      <c r="B1" s="224"/>
      <c r="C1" s="224"/>
      <c r="D1" s="224"/>
      <c r="E1" s="224"/>
      <c r="F1" s="224"/>
      <c r="G1" s="224"/>
      <c r="H1" s="225"/>
    </row>
    <row r="2" spans="1:8" ht="72.75" customHeight="1">
      <c r="A2" s="98" t="s">
        <v>198</v>
      </c>
      <c r="B2" s="199" t="s">
        <v>674</v>
      </c>
      <c r="C2" s="199"/>
      <c r="D2" s="199"/>
      <c r="E2" s="199"/>
      <c r="F2" s="199"/>
      <c r="G2" s="199"/>
      <c r="H2" s="200"/>
    </row>
    <row r="3" spans="1:8" ht="16.5">
      <c r="A3" s="98" t="s">
        <v>200</v>
      </c>
      <c r="B3" s="212" t="s">
        <v>648</v>
      </c>
      <c r="C3" s="218"/>
      <c r="D3" s="213"/>
      <c r="E3" s="219" t="s">
        <v>202</v>
      </c>
      <c r="F3" s="220"/>
      <c r="G3" s="214"/>
      <c r="H3" s="221"/>
    </row>
    <row r="4" spans="1:8" ht="16.5">
      <c r="A4" s="98" t="s">
        <v>204</v>
      </c>
      <c r="B4" s="212" t="s">
        <v>538</v>
      </c>
      <c r="C4" s="218"/>
      <c r="D4" s="213"/>
      <c r="E4" s="219" t="s">
        <v>205</v>
      </c>
      <c r="F4" s="220"/>
      <c r="G4" s="214" t="s">
        <v>56</v>
      </c>
      <c r="H4" s="221"/>
    </row>
    <row r="5" spans="1:8" ht="16.5">
      <c r="A5" s="98" t="s">
        <v>206</v>
      </c>
      <c r="B5" s="212" t="s">
        <v>650</v>
      </c>
      <c r="C5" s="218"/>
      <c r="D5" s="213"/>
      <c r="E5" s="219" t="s">
        <v>208</v>
      </c>
      <c r="F5" s="220"/>
      <c r="G5" s="214" t="s">
        <v>651</v>
      </c>
      <c r="H5" s="221"/>
    </row>
    <row r="6" spans="1:8" ht="16.5">
      <c r="A6" s="98" t="s">
        <v>209</v>
      </c>
      <c r="B6" s="199" t="s">
        <v>675</v>
      </c>
      <c r="C6" s="199"/>
      <c r="D6" s="199"/>
      <c r="E6" s="199"/>
      <c r="F6" s="199"/>
      <c r="G6" s="199"/>
      <c r="H6" s="200"/>
    </row>
    <row r="7" spans="1:8" ht="89.25" customHeight="1">
      <c r="A7" s="222" t="s">
        <v>211</v>
      </c>
      <c r="B7" s="202" t="s">
        <v>676</v>
      </c>
      <c r="C7" s="199"/>
      <c r="D7" s="199"/>
      <c r="E7" s="199"/>
      <c r="F7" s="199"/>
      <c r="G7" s="199"/>
      <c r="H7" s="200"/>
    </row>
    <row r="8" spans="1:8" ht="81" customHeight="1">
      <c r="A8" s="222"/>
      <c r="B8" s="202" t="s">
        <v>677</v>
      </c>
      <c r="C8" s="199"/>
      <c r="D8" s="199"/>
      <c r="E8" s="199"/>
      <c r="F8" s="199"/>
      <c r="G8" s="199"/>
      <c r="H8" s="200"/>
    </row>
    <row r="9" spans="1:8" ht="75" customHeight="1">
      <c r="A9" s="222"/>
      <c r="B9" s="202" t="s">
        <v>655</v>
      </c>
      <c r="C9" s="199"/>
      <c r="D9" s="199"/>
      <c r="E9" s="199"/>
      <c r="F9" s="199"/>
      <c r="G9" s="199"/>
      <c r="H9" s="200"/>
    </row>
    <row r="10" spans="1:8" ht="16.5">
      <c r="A10" s="99" t="s">
        <v>1</v>
      </c>
      <c r="B10" s="217" t="s">
        <v>215</v>
      </c>
      <c r="C10" s="217"/>
      <c r="D10" s="100" t="s">
        <v>216</v>
      </c>
      <c r="E10" s="100" t="s">
        <v>217</v>
      </c>
      <c r="F10" s="100" t="s">
        <v>46</v>
      </c>
      <c r="G10" s="100" t="s">
        <v>218</v>
      </c>
      <c r="H10" s="101" t="s">
        <v>219</v>
      </c>
    </row>
    <row r="11" spans="1:8" ht="16.5">
      <c r="A11" s="102">
        <v>1</v>
      </c>
      <c r="B11" s="212" t="s">
        <v>678</v>
      </c>
      <c r="C11" s="213"/>
      <c r="D11" s="103"/>
      <c r="E11" s="103"/>
      <c r="F11" s="103">
        <v>25</v>
      </c>
      <c r="G11" s="103"/>
      <c r="H11" s="84" t="s">
        <v>657</v>
      </c>
    </row>
    <row r="12" spans="1:8" ht="16.5">
      <c r="A12" s="104">
        <v>2</v>
      </c>
      <c r="B12" s="212" t="s">
        <v>679</v>
      </c>
      <c r="C12" s="213"/>
      <c r="D12" s="76"/>
      <c r="E12" s="76"/>
      <c r="F12" s="103">
        <v>60</v>
      </c>
      <c r="G12" s="103"/>
      <c r="H12" s="84" t="s">
        <v>657</v>
      </c>
    </row>
    <row r="13" spans="1:8" ht="16.5">
      <c r="A13" s="102">
        <v>3</v>
      </c>
      <c r="B13" s="212" t="s">
        <v>660</v>
      </c>
      <c r="C13" s="213"/>
      <c r="D13" s="76"/>
      <c r="E13" s="76"/>
      <c r="F13" s="103">
        <v>30</v>
      </c>
      <c r="G13" s="103"/>
      <c r="H13" s="84" t="s">
        <v>657</v>
      </c>
    </row>
    <row r="14" spans="1:8" ht="16.5">
      <c r="A14" s="104">
        <v>4</v>
      </c>
      <c r="B14" s="212" t="s">
        <v>672</v>
      </c>
      <c r="C14" s="213"/>
      <c r="D14" s="76"/>
      <c r="E14" s="76"/>
      <c r="F14" s="103">
        <v>5</v>
      </c>
      <c r="G14" s="103"/>
      <c r="H14" s="84" t="s">
        <v>538</v>
      </c>
    </row>
    <row r="15" spans="1:8" ht="16.5">
      <c r="A15" s="104"/>
      <c r="B15" s="212"/>
      <c r="C15" s="213"/>
      <c r="D15" s="76"/>
      <c r="E15" s="76"/>
      <c r="F15" s="103"/>
      <c r="G15" s="103"/>
      <c r="H15" s="84"/>
    </row>
    <row r="16" spans="1:8" ht="16.5">
      <c r="A16" s="104"/>
      <c r="B16" s="214"/>
      <c r="C16" s="214"/>
      <c r="D16" s="76"/>
      <c r="E16" s="76"/>
      <c r="F16" s="103"/>
      <c r="G16" s="103"/>
      <c r="H16" s="84"/>
    </row>
    <row r="17" spans="1:8" ht="15.75" thickBot="1">
      <c r="A17" s="105" t="s">
        <v>222</v>
      </c>
      <c r="B17" s="215"/>
      <c r="C17" s="215"/>
      <c r="D17" s="215"/>
      <c r="E17" s="215"/>
      <c r="F17" s="215"/>
      <c r="G17" s="215"/>
      <c r="H17" s="216"/>
    </row>
    <row r="18" spans="1:8" ht="14.25" thickTop="1"/>
    <row r="33" spans="14:16">
      <c r="N33" s="97">
        <v>64</v>
      </c>
      <c r="O33" s="97">
        <v>3</v>
      </c>
      <c r="P33" s="97">
        <f>N33*O33</f>
        <v>192</v>
      </c>
    </row>
    <row r="34" spans="14:16">
      <c r="N34" s="97">
        <v>24</v>
      </c>
      <c r="O34" s="97">
        <v>4</v>
      </c>
      <c r="P34" s="97">
        <f t="shared" ref="P34:P43" si="0">N34*O34</f>
        <v>96</v>
      </c>
    </row>
    <row r="35" spans="14:16">
      <c r="N35" s="97">
        <v>40</v>
      </c>
      <c r="O35" s="97">
        <v>3</v>
      </c>
      <c r="P35" s="97">
        <f t="shared" si="0"/>
        <v>120</v>
      </c>
    </row>
    <row r="36" spans="14:16">
      <c r="N36" s="97">
        <v>64</v>
      </c>
      <c r="O36" s="97">
        <v>2</v>
      </c>
      <c r="P36" s="97">
        <f t="shared" si="0"/>
        <v>128</v>
      </c>
    </row>
    <row r="37" spans="14:16">
      <c r="N37" s="97">
        <v>56</v>
      </c>
      <c r="O37" s="97">
        <v>2</v>
      </c>
      <c r="P37" s="97">
        <f t="shared" si="0"/>
        <v>112</v>
      </c>
    </row>
    <row r="38" spans="14:16">
      <c r="N38" s="97">
        <v>40</v>
      </c>
      <c r="O38" s="97">
        <v>5</v>
      </c>
      <c r="P38" s="97">
        <f t="shared" si="0"/>
        <v>200</v>
      </c>
    </row>
    <row r="39" spans="14:16">
      <c r="N39" s="97">
        <v>20</v>
      </c>
      <c r="O39" s="97">
        <v>2</v>
      </c>
      <c r="P39" s="97">
        <f t="shared" si="0"/>
        <v>40</v>
      </c>
    </row>
    <row r="40" spans="14:16">
      <c r="N40" s="97">
        <v>40</v>
      </c>
      <c r="O40" s="97">
        <v>4</v>
      </c>
      <c r="P40" s="97">
        <f t="shared" si="0"/>
        <v>160</v>
      </c>
    </row>
    <row r="41" spans="14:16">
      <c r="N41" s="97">
        <v>16</v>
      </c>
      <c r="O41" s="97">
        <v>12</v>
      </c>
      <c r="P41" s="97">
        <f t="shared" si="0"/>
        <v>192</v>
      </c>
    </row>
    <row r="42" spans="14:16">
      <c r="N42" s="97">
        <v>32</v>
      </c>
      <c r="O42" s="97">
        <v>7</v>
      </c>
      <c r="P42" s="97">
        <f t="shared" si="0"/>
        <v>224</v>
      </c>
    </row>
    <row r="43" spans="14:16">
      <c r="N43" s="97">
        <v>20</v>
      </c>
      <c r="O43" s="97">
        <v>5</v>
      </c>
      <c r="P43" s="97">
        <f t="shared" si="0"/>
        <v>100</v>
      </c>
    </row>
    <row r="44" spans="14:16">
      <c r="P44" s="97">
        <f>SUM(P33:P43)</f>
        <v>1564</v>
      </c>
    </row>
  </sheetData>
  <mergeCells count="24">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B16:C16"/>
    <mergeCell ref="B17:H17"/>
    <mergeCell ref="B10:C10"/>
    <mergeCell ref="B11:C11"/>
    <mergeCell ref="B12:C12"/>
    <mergeCell ref="B13:C13"/>
    <mergeCell ref="B14:C14"/>
    <mergeCell ref="B15:C15"/>
  </mergeCells>
  <phoneticPr fontId="34" type="noConversion"/>
  <dataValidations count="1">
    <dataValidation type="list" allowBlank="1" showInputMessage="1" showErrorMessage="1" sqref="C16 C12" xr:uid="{D5E0213A-41D1-44B3-A0C5-98A6B83DCD1C}">
      <formula1>#REF!</formula1>
    </dataValidation>
  </dataValidation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B3375-D0C2-4284-87AF-3FB3DAC29329}">
  <dimension ref="A1:H18"/>
  <sheetViews>
    <sheetView workbookViewId="0">
      <selection activeCell="G25" sqref="G25"/>
    </sheetView>
  </sheetViews>
  <sheetFormatPr defaultRowHeight="13.5"/>
  <cols>
    <col min="1" max="1" width="16.75" style="97" bestFit="1" customWidth="1"/>
    <col min="2" max="3" width="9" style="97"/>
    <col min="4" max="4" width="12.625" style="97" customWidth="1"/>
    <col min="5" max="5" width="8" style="97" bestFit="1" customWidth="1"/>
    <col min="6" max="6" width="4.75" style="97" bestFit="1" customWidth="1"/>
    <col min="7" max="7" width="16.75" style="97" bestFit="1" customWidth="1"/>
    <col min="8" max="8" width="28.625" style="97" customWidth="1"/>
    <col min="9" max="16384" width="9" style="97"/>
  </cols>
  <sheetData>
    <row r="1" spans="1:8" ht="32.25" thickTop="1">
      <c r="A1" s="223" t="s">
        <v>680</v>
      </c>
      <c r="B1" s="224"/>
      <c r="C1" s="224"/>
      <c r="D1" s="224"/>
      <c r="E1" s="224"/>
      <c r="F1" s="224"/>
      <c r="G1" s="224"/>
      <c r="H1" s="225"/>
    </row>
    <row r="2" spans="1:8" ht="72.75" customHeight="1">
      <c r="A2" s="98" t="s">
        <v>198</v>
      </c>
      <c r="B2" s="199" t="s">
        <v>681</v>
      </c>
      <c r="C2" s="199"/>
      <c r="D2" s="199"/>
      <c r="E2" s="199"/>
      <c r="F2" s="199"/>
      <c r="G2" s="199"/>
      <c r="H2" s="200"/>
    </row>
    <row r="3" spans="1:8" ht="16.5">
      <c r="A3" s="98" t="s">
        <v>200</v>
      </c>
      <c r="B3" s="212" t="s">
        <v>682</v>
      </c>
      <c r="C3" s="218"/>
      <c r="D3" s="213"/>
      <c r="E3" s="219" t="s">
        <v>202</v>
      </c>
      <c r="F3" s="220"/>
      <c r="G3" s="214" t="s">
        <v>683</v>
      </c>
      <c r="H3" s="221"/>
    </row>
    <row r="4" spans="1:8" ht="16.5">
      <c r="A4" s="98" t="s">
        <v>204</v>
      </c>
      <c r="B4" s="212" t="s">
        <v>538</v>
      </c>
      <c r="C4" s="218"/>
      <c r="D4" s="213"/>
      <c r="E4" s="219" t="s">
        <v>205</v>
      </c>
      <c r="F4" s="220"/>
      <c r="G4" s="214" t="s">
        <v>56</v>
      </c>
      <c r="H4" s="221"/>
    </row>
    <row r="5" spans="1:8" ht="16.5">
      <c r="A5" s="98" t="s">
        <v>206</v>
      </c>
      <c r="B5" s="212" t="s">
        <v>650</v>
      </c>
      <c r="C5" s="218"/>
      <c r="D5" s="213"/>
      <c r="E5" s="219" t="s">
        <v>208</v>
      </c>
      <c r="F5" s="220"/>
      <c r="G5" s="214" t="s">
        <v>651</v>
      </c>
      <c r="H5" s="221"/>
    </row>
    <row r="6" spans="1:8" ht="16.5">
      <c r="A6" s="98" t="s">
        <v>209</v>
      </c>
      <c r="B6" s="199" t="s">
        <v>675</v>
      </c>
      <c r="C6" s="199"/>
      <c r="D6" s="199"/>
      <c r="E6" s="199"/>
      <c r="F6" s="199"/>
      <c r="G6" s="199"/>
      <c r="H6" s="200"/>
    </row>
    <row r="7" spans="1:8" ht="89.25" customHeight="1">
      <c r="A7" s="222" t="s">
        <v>211</v>
      </c>
      <c r="B7" s="202" t="s">
        <v>684</v>
      </c>
      <c r="C7" s="199"/>
      <c r="D7" s="199"/>
      <c r="E7" s="199"/>
      <c r="F7" s="199"/>
      <c r="G7" s="199"/>
      <c r="H7" s="200"/>
    </row>
    <row r="8" spans="1:8" ht="81" customHeight="1">
      <c r="A8" s="222"/>
      <c r="B8" s="202" t="s">
        <v>685</v>
      </c>
      <c r="C8" s="199"/>
      <c r="D8" s="199"/>
      <c r="E8" s="199"/>
      <c r="F8" s="199"/>
      <c r="G8" s="199"/>
      <c r="H8" s="200"/>
    </row>
    <row r="9" spans="1:8" ht="75" customHeight="1">
      <c r="A9" s="222"/>
      <c r="B9" s="202" t="s">
        <v>668</v>
      </c>
      <c r="C9" s="199"/>
      <c r="D9" s="199"/>
      <c r="E9" s="199"/>
      <c r="F9" s="199"/>
      <c r="G9" s="199"/>
      <c r="H9" s="200"/>
    </row>
    <row r="10" spans="1:8" ht="16.5">
      <c r="A10" s="99" t="s">
        <v>1</v>
      </c>
      <c r="B10" s="217" t="s">
        <v>215</v>
      </c>
      <c r="C10" s="217"/>
      <c r="D10" s="100" t="s">
        <v>216</v>
      </c>
      <c r="E10" s="100" t="s">
        <v>217</v>
      </c>
      <c r="F10" s="100" t="s">
        <v>46</v>
      </c>
      <c r="G10" s="100" t="s">
        <v>218</v>
      </c>
      <c r="H10" s="101" t="s">
        <v>219</v>
      </c>
    </row>
    <row r="11" spans="1:8" ht="16.5">
      <c r="A11" s="102">
        <v>1</v>
      </c>
      <c r="B11" s="212" t="s">
        <v>686</v>
      </c>
      <c r="C11" s="213"/>
      <c r="D11" s="103"/>
      <c r="E11" s="103"/>
      <c r="F11" s="103">
        <v>10</v>
      </c>
      <c r="G11" s="103"/>
      <c r="H11" s="84" t="s">
        <v>657</v>
      </c>
    </row>
    <row r="12" spans="1:8" ht="16.5">
      <c r="A12" s="104">
        <v>2</v>
      </c>
      <c r="B12" s="212" t="s">
        <v>679</v>
      </c>
      <c r="C12" s="213"/>
      <c r="D12" s="76"/>
      <c r="E12" s="76"/>
      <c r="F12" s="103">
        <v>30</v>
      </c>
      <c r="G12" s="103"/>
      <c r="H12" s="84" t="s">
        <v>657</v>
      </c>
    </row>
    <row r="13" spans="1:8" ht="16.5">
      <c r="A13" s="102">
        <v>3</v>
      </c>
      <c r="B13" s="212" t="s">
        <v>671</v>
      </c>
      <c r="C13" s="213"/>
      <c r="D13" s="76"/>
      <c r="E13" s="76"/>
      <c r="F13" s="103">
        <v>15</v>
      </c>
      <c r="G13" s="103"/>
      <c r="H13" s="84" t="s">
        <v>657</v>
      </c>
    </row>
    <row r="14" spans="1:8" ht="16.5">
      <c r="A14" s="104">
        <v>4</v>
      </c>
      <c r="B14" s="212" t="s">
        <v>672</v>
      </c>
      <c r="C14" s="213"/>
      <c r="D14" s="76"/>
      <c r="E14" s="76"/>
      <c r="F14" s="103">
        <v>5</v>
      </c>
      <c r="G14" s="103"/>
      <c r="H14" s="84" t="s">
        <v>538</v>
      </c>
    </row>
    <row r="15" spans="1:8" ht="16.5">
      <c r="A15" s="104"/>
      <c r="B15" s="212"/>
      <c r="C15" s="213"/>
      <c r="D15" s="76"/>
      <c r="E15" s="76"/>
      <c r="F15" s="103"/>
      <c r="G15" s="103"/>
      <c r="H15" s="84"/>
    </row>
    <row r="16" spans="1:8" ht="16.5">
      <c r="A16" s="104"/>
      <c r="B16" s="214"/>
      <c r="C16" s="214"/>
      <c r="D16" s="76"/>
      <c r="E16" s="76"/>
      <c r="F16" s="103"/>
      <c r="G16" s="103"/>
      <c r="H16" s="84"/>
    </row>
    <row r="17" spans="1:8" ht="15.75" thickBot="1">
      <c r="A17" s="105" t="s">
        <v>222</v>
      </c>
      <c r="B17" s="215"/>
      <c r="C17" s="215"/>
      <c r="D17" s="215"/>
      <c r="E17" s="215"/>
      <c r="F17" s="215"/>
      <c r="G17" s="215"/>
      <c r="H17" s="216"/>
    </row>
    <row r="18" spans="1:8" ht="14.25" thickTop="1"/>
  </sheetData>
  <mergeCells count="24">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B16:C16"/>
    <mergeCell ref="B17:H17"/>
    <mergeCell ref="B10:C10"/>
    <mergeCell ref="B11:C11"/>
    <mergeCell ref="B12:C12"/>
    <mergeCell ref="B13:C13"/>
    <mergeCell ref="B14:C14"/>
    <mergeCell ref="B15:C15"/>
  </mergeCells>
  <phoneticPr fontId="34" type="noConversion"/>
  <dataValidations count="1">
    <dataValidation type="list" allowBlank="1" showInputMessage="1" showErrorMessage="1" sqref="C16 C12" xr:uid="{D159257D-B708-491D-9F1B-AC7CA2E38000}">
      <formula1>#REF!</formula1>
    </dataValidation>
  </dataValidation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52FDA-A9E9-4C3D-A85E-AE6085337D18}">
  <dimension ref="A1:H18"/>
  <sheetViews>
    <sheetView showGridLines="0" zoomScale="90" zoomScaleNormal="90" workbookViewId="0">
      <pane ySplit="1" topLeftCell="A2" activePane="bottomLeft" state="frozen"/>
      <selection pane="bottomLeft" activeCell="B9" sqref="B9:H9"/>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8" ht="61.5" customHeight="1" thickTop="1">
      <c r="A1" s="205" t="s">
        <v>704</v>
      </c>
      <c r="B1" s="206"/>
      <c r="C1" s="206"/>
      <c r="D1" s="206"/>
      <c r="E1" s="206"/>
      <c r="F1" s="206"/>
      <c r="G1" s="206"/>
      <c r="H1" s="207"/>
    </row>
    <row r="2" spans="1:8" ht="68.25" customHeight="1">
      <c r="A2" s="71" t="s">
        <v>198</v>
      </c>
      <c r="B2" s="199" t="s">
        <v>705</v>
      </c>
      <c r="C2" s="203"/>
      <c r="D2" s="203"/>
      <c r="E2" s="203"/>
      <c r="F2" s="203"/>
      <c r="G2" s="203"/>
      <c r="H2" s="204"/>
    </row>
    <row r="3" spans="1:8" ht="30" customHeight="1">
      <c r="A3" s="71" t="s">
        <v>200</v>
      </c>
      <c r="B3" s="190" t="s">
        <v>706</v>
      </c>
      <c r="C3" s="194"/>
      <c r="D3" s="191"/>
      <c r="E3" s="195" t="s">
        <v>202</v>
      </c>
      <c r="F3" s="196"/>
      <c r="G3" s="197"/>
      <c r="H3" s="198"/>
    </row>
    <row r="4" spans="1:8" ht="32.25" customHeight="1">
      <c r="A4" s="71" t="s">
        <v>204</v>
      </c>
      <c r="B4" s="190" t="s">
        <v>692</v>
      </c>
      <c r="C4" s="194"/>
      <c r="D4" s="191"/>
      <c r="E4" s="195" t="s">
        <v>205</v>
      </c>
      <c r="F4" s="196"/>
      <c r="G4" s="197" t="s">
        <v>692</v>
      </c>
      <c r="H4" s="198"/>
    </row>
    <row r="5" spans="1:8" ht="34.5" customHeight="1">
      <c r="A5" s="71" t="s">
        <v>206</v>
      </c>
      <c r="B5" s="212" t="s">
        <v>707</v>
      </c>
      <c r="C5" s="218"/>
      <c r="D5" s="213"/>
      <c r="E5" s="195" t="s">
        <v>208</v>
      </c>
      <c r="F5" s="196"/>
      <c r="G5" s="197" t="s">
        <v>708</v>
      </c>
      <c r="H5" s="198"/>
    </row>
    <row r="6" spans="1:8" ht="42" customHeight="1">
      <c r="A6" s="71" t="s">
        <v>209</v>
      </c>
      <c r="B6" s="199" t="s">
        <v>709</v>
      </c>
      <c r="C6" s="199"/>
      <c r="D6" s="199"/>
      <c r="E6" s="199"/>
      <c r="F6" s="199"/>
      <c r="G6" s="199"/>
      <c r="H6" s="200"/>
    </row>
    <row r="7" spans="1:8" ht="103.5" customHeight="1">
      <c r="A7" s="201" t="s">
        <v>211</v>
      </c>
      <c r="B7" s="202" t="s">
        <v>710</v>
      </c>
      <c r="C7" s="199"/>
      <c r="D7" s="199"/>
      <c r="E7" s="199"/>
      <c r="F7" s="199"/>
      <c r="G7" s="199"/>
      <c r="H7" s="200"/>
    </row>
    <row r="8" spans="1:8" ht="112.5" customHeight="1">
      <c r="A8" s="201"/>
      <c r="B8" s="202" t="s">
        <v>711</v>
      </c>
      <c r="C8" s="199"/>
      <c r="D8" s="199"/>
      <c r="E8" s="199"/>
      <c r="F8" s="199"/>
      <c r="G8" s="199"/>
      <c r="H8" s="200"/>
    </row>
    <row r="9" spans="1:8" ht="68.25" customHeight="1">
      <c r="A9" s="201"/>
      <c r="B9" s="202" t="s">
        <v>712</v>
      </c>
      <c r="C9" s="203"/>
      <c r="D9" s="203"/>
      <c r="E9" s="203"/>
      <c r="F9" s="203"/>
      <c r="G9" s="203"/>
      <c r="H9" s="204"/>
    </row>
    <row r="10" spans="1:8" ht="26.25" customHeight="1">
      <c r="A10" s="72" t="s">
        <v>1</v>
      </c>
      <c r="B10" s="189" t="s">
        <v>215</v>
      </c>
      <c r="C10" s="189"/>
      <c r="D10" s="73" t="s">
        <v>216</v>
      </c>
      <c r="E10" s="73" t="s">
        <v>217</v>
      </c>
      <c r="F10" s="73" t="s">
        <v>46</v>
      </c>
      <c r="G10" s="73" t="s">
        <v>218</v>
      </c>
      <c r="H10" s="74" t="s">
        <v>219</v>
      </c>
    </row>
    <row r="11" spans="1:8" ht="26.25" customHeight="1">
      <c r="A11" s="111">
        <v>1</v>
      </c>
      <c r="B11" s="190" t="s">
        <v>713</v>
      </c>
      <c r="C11" s="191"/>
      <c r="D11" s="77"/>
      <c r="E11" s="77"/>
      <c r="F11" s="77">
        <v>30</v>
      </c>
      <c r="G11" s="77"/>
      <c r="H11" s="78" t="s">
        <v>538</v>
      </c>
    </row>
    <row r="12" spans="1:8" ht="26.25" customHeight="1">
      <c r="A12" s="75">
        <v>2</v>
      </c>
      <c r="B12" s="190" t="s">
        <v>679</v>
      </c>
      <c r="C12" s="191"/>
      <c r="D12" s="76"/>
      <c r="E12" s="76"/>
      <c r="F12" s="77">
        <v>15</v>
      </c>
      <c r="G12" s="77"/>
      <c r="H12" s="78" t="s">
        <v>657</v>
      </c>
    </row>
    <row r="13" spans="1:8" ht="26.25" customHeight="1">
      <c r="A13" s="111">
        <v>3</v>
      </c>
      <c r="B13" s="190" t="s">
        <v>714</v>
      </c>
      <c r="C13" s="191"/>
      <c r="D13" s="76"/>
      <c r="E13" s="76"/>
      <c r="F13" s="77">
        <v>10</v>
      </c>
      <c r="G13" s="77"/>
      <c r="H13" s="78" t="s">
        <v>538</v>
      </c>
    </row>
    <row r="14" spans="1:8" ht="26.25" customHeight="1">
      <c r="A14" s="75">
        <v>4</v>
      </c>
      <c r="B14" s="190" t="s">
        <v>672</v>
      </c>
      <c r="C14" s="191"/>
      <c r="D14" s="76"/>
      <c r="E14" s="76"/>
      <c r="F14" s="77">
        <v>5</v>
      </c>
      <c r="G14" s="77"/>
      <c r="H14" s="78" t="s">
        <v>538</v>
      </c>
    </row>
    <row r="15" spans="1:8" ht="26.25" customHeight="1">
      <c r="A15" s="75"/>
      <c r="B15" s="190"/>
      <c r="C15" s="191"/>
      <c r="D15" s="76"/>
      <c r="E15" s="76"/>
      <c r="F15" s="77"/>
      <c r="G15" s="77"/>
      <c r="H15" s="78"/>
    </row>
    <row r="16" spans="1:8" ht="26.25" customHeight="1">
      <c r="A16" s="75"/>
      <c r="B16" s="197"/>
      <c r="C16" s="197"/>
      <c r="D16" s="76"/>
      <c r="E16" s="76"/>
      <c r="F16" s="77"/>
      <c r="G16" s="77"/>
      <c r="H16" s="84"/>
    </row>
    <row r="17" spans="1:8" ht="26.25" customHeight="1" thickBot="1">
      <c r="A17" s="81" t="s">
        <v>222</v>
      </c>
      <c r="B17" s="192"/>
      <c r="C17" s="192"/>
      <c r="D17" s="192"/>
      <c r="E17" s="192"/>
      <c r="F17" s="192"/>
      <c r="G17" s="192"/>
      <c r="H17" s="193"/>
    </row>
    <row r="18" spans="1:8" ht="42" customHeight="1" thickTop="1">
      <c r="A18" s="188"/>
      <c r="B18" s="188"/>
      <c r="C18" s="188"/>
      <c r="D18" s="188"/>
      <c r="E18" s="188"/>
      <c r="F18" s="188"/>
      <c r="G18" s="188"/>
      <c r="H18" s="188"/>
    </row>
  </sheetData>
  <mergeCells count="25">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B16:C16"/>
    <mergeCell ref="B17:H17"/>
    <mergeCell ref="A18:H18"/>
    <mergeCell ref="B10:C10"/>
    <mergeCell ref="B11:C11"/>
    <mergeCell ref="B12:C12"/>
    <mergeCell ref="B13:C13"/>
    <mergeCell ref="B14:C14"/>
    <mergeCell ref="B15:C15"/>
  </mergeCells>
  <phoneticPr fontId="34" type="noConversion"/>
  <dataValidations count="1">
    <dataValidation type="list" allowBlank="1" showInputMessage="1" showErrorMessage="1" sqref="C16 C12" xr:uid="{B5F44AE2-571B-4D41-818A-2223BD1AD8A1}">
      <formula1>#REF!</formula1>
    </dataValidation>
  </dataValidation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C5A7B-57CC-4500-A7EB-2641B256591A}">
  <dimension ref="A1:H15"/>
  <sheetViews>
    <sheetView showGridLines="0" zoomScale="96" zoomScaleNormal="96" workbookViewId="0">
      <pane ySplit="1" topLeftCell="A8" activePane="bottomLeft" state="frozen"/>
      <selection pane="bottomLeft" sqref="A1:XFD1048576"/>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31.625" style="70" customWidth="1"/>
    <col min="8" max="8" width="18.25" style="70" customWidth="1"/>
    <col min="9" max="16384" width="9" style="70"/>
  </cols>
  <sheetData>
    <row r="1" spans="1:8" ht="61.5" customHeight="1" thickTop="1">
      <c r="A1" s="205" t="s">
        <v>715</v>
      </c>
      <c r="B1" s="206"/>
      <c r="C1" s="206"/>
      <c r="D1" s="206"/>
      <c r="E1" s="206"/>
      <c r="F1" s="206"/>
      <c r="G1" s="206"/>
      <c r="H1" s="207"/>
    </row>
    <row r="2" spans="1:8" ht="68.25" customHeight="1">
      <c r="A2" s="71" t="s">
        <v>198</v>
      </c>
      <c r="B2" s="208" t="s">
        <v>716</v>
      </c>
      <c r="C2" s="209"/>
      <c r="D2" s="209"/>
      <c r="E2" s="209"/>
      <c r="F2" s="209"/>
      <c r="G2" s="209"/>
      <c r="H2" s="210"/>
    </row>
    <row r="3" spans="1:8" ht="30" customHeight="1">
      <c r="A3" s="71" t="s">
        <v>200</v>
      </c>
      <c r="B3" s="190" t="s">
        <v>530</v>
      </c>
      <c r="C3" s="194"/>
      <c r="D3" s="191"/>
      <c r="E3" s="195" t="s">
        <v>202</v>
      </c>
      <c r="F3" s="196"/>
      <c r="G3" s="197"/>
      <c r="H3" s="198"/>
    </row>
    <row r="4" spans="1:8" ht="32.25" customHeight="1">
      <c r="A4" s="71" t="s">
        <v>204</v>
      </c>
      <c r="B4" s="190" t="s">
        <v>717</v>
      </c>
      <c r="C4" s="194"/>
      <c r="D4" s="191"/>
      <c r="E4" s="195" t="s">
        <v>205</v>
      </c>
      <c r="F4" s="196"/>
      <c r="G4" s="197" t="s">
        <v>717</v>
      </c>
      <c r="H4" s="198"/>
    </row>
    <row r="5" spans="1:8" ht="34.5" customHeight="1">
      <c r="A5" s="71" t="s">
        <v>206</v>
      </c>
      <c r="B5" s="190" t="s">
        <v>718</v>
      </c>
      <c r="C5" s="194"/>
      <c r="D5" s="191"/>
      <c r="E5" s="195" t="s">
        <v>208</v>
      </c>
      <c r="F5" s="196"/>
      <c r="G5" s="197"/>
      <c r="H5" s="198"/>
    </row>
    <row r="6" spans="1:8" ht="42" customHeight="1">
      <c r="A6" s="71" t="s">
        <v>209</v>
      </c>
      <c r="B6" s="199" t="s">
        <v>719</v>
      </c>
      <c r="C6" s="199"/>
      <c r="D6" s="199"/>
      <c r="E6" s="199"/>
      <c r="F6" s="199"/>
      <c r="G6" s="199"/>
      <c r="H6" s="200"/>
    </row>
    <row r="7" spans="1:8" ht="99" customHeight="1">
      <c r="A7" s="201" t="s">
        <v>211</v>
      </c>
      <c r="B7" s="202" t="s">
        <v>720</v>
      </c>
      <c r="C7" s="199"/>
      <c r="D7" s="199"/>
      <c r="E7" s="199"/>
      <c r="F7" s="199"/>
      <c r="G7" s="199"/>
      <c r="H7" s="200"/>
    </row>
    <row r="8" spans="1:8" ht="117" customHeight="1">
      <c r="A8" s="201"/>
      <c r="B8" s="202" t="s">
        <v>721</v>
      </c>
      <c r="C8" s="199"/>
      <c r="D8" s="199"/>
      <c r="E8" s="199"/>
      <c r="F8" s="199"/>
      <c r="G8" s="199"/>
      <c r="H8" s="200"/>
    </row>
    <row r="9" spans="1:8" ht="68.25" customHeight="1">
      <c r="A9" s="201"/>
      <c r="B9" s="202" t="s">
        <v>712</v>
      </c>
      <c r="C9" s="203"/>
      <c r="D9" s="203"/>
      <c r="E9" s="203"/>
      <c r="F9" s="203"/>
      <c r="G9" s="203"/>
      <c r="H9" s="204"/>
    </row>
    <row r="10" spans="1:8" ht="26.25" customHeight="1">
      <c r="A10" s="72" t="s">
        <v>1</v>
      </c>
      <c r="B10" s="189" t="s">
        <v>215</v>
      </c>
      <c r="C10" s="189"/>
      <c r="D10" s="73" t="s">
        <v>216</v>
      </c>
      <c r="E10" s="73" t="s">
        <v>217</v>
      </c>
      <c r="F10" s="73" t="s">
        <v>46</v>
      </c>
      <c r="G10" s="73" t="s">
        <v>218</v>
      </c>
      <c r="H10" s="74" t="s">
        <v>219</v>
      </c>
    </row>
    <row r="11" spans="1:8" ht="26.25" customHeight="1">
      <c r="A11" s="75">
        <v>1</v>
      </c>
      <c r="B11" s="190" t="s">
        <v>722</v>
      </c>
      <c r="C11" s="191"/>
      <c r="D11" s="76"/>
      <c r="E11" s="76"/>
      <c r="F11" s="77">
        <v>20</v>
      </c>
      <c r="G11" s="77"/>
      <c r="H11" s="78"/>
    </row>
    <row r="12" spans="1:8" ht="26.25" customHeight="1">
      <c r="A12" s="75">
        <v>2</v>
      </c>
      <c r="B12" s="190" t="s">
        <v>723</v>
      </c>
      <c r="C12" s="191"/>
      <c r="D12" s="76"/>
      <c r="E12" s="76"/>
      <c r="F12" s="77">
        <v>20</v>
      </c>
      <c r="G12" s="77"/>
      <c r="H12" s="78"/>
    </row>
    <row r="13" spans="1:8" ht="26.25" customHeight="1">
      <c r="A13" s="75">
        <v>3</v>
      </c>
      <c r="B13" s="190" t="s">
        <v>724</v>
      </c>
      <c r="C13" s="191"/>
      <c r="D13" s="76"/>
      <c r="E13" s="76"/>
      <c r="F13" s="77">
        <v>10</v>
      </c>
      <c r="G13" s="77"/>
      <c r="H13" s="78"/>
    </row>
    <row r="14" spans="1:8" ht="26.25" customHeight="1" thickBot="1">
      <c r="A14" s="81" t="s">
        <v>222</v>
      </c>
      <c r="B14" s="192"/>
      <c r="C14" s="192"/>
      <c r="D14" s="192"/>
      <c r="E14" s="192"/>
      <c r="F14" s="192"/>
      <c r="G14" s="192"/>
      <c r="H14" s="193"/>
    </row>
    <row r="15" spans="1:8" ht="42" customHeight="1" thickTop="1">
      <c r="A15" s="188"/>
      <c r="B15" s="188"/>
      <c r="C15" s="188"/>
      <c r="D15" s="188"/>
      <c r="E15" s="188"/>
      <c r="F15" s="188"/>
      <c r="G15" s="188"/>
      <c r="H15" s="188"/>
    </row>
  </sheetData>
  <mergeCells count="22">
    <mergeCell ref="B4:D4"/>
    <mergeCell ref="E4:F4"/>
    <mergeCell ref="G4:H4"/>
    <mergeCell ref="A1:H1"/>
    <mergeCell ref="B2:H2"/>
    <mergeCell ref="B3:D3"/>
    <mergeCell ref="E3:F3"/>
    <mergeCell ref="G3:H3"/>
    <mergeCell ref="A15:H15"/>
    <mergeCell ref="B5:D5"/>
    <mergeCell ref="E5:F5"/>
    <mergeCell ref="G5:H5"/>
    <mergeCell ref="B6:H6"/>
    <mergeCell ref="A7:A9"/>
    <mergeCell ref="B7:H7"/>
    <mergeCell ref="B8:H8"/>
    <mergeCell ref="B9:H9"/>
    <mergeCell ref="B10:C10"/>
    <mergeCell ref="B11:C11"/>
    <mergeCell ref="B12:C12"/>
    <mergeCell ref="B13:C13"/>
    <mergeCell ref="B14:H14"/>
  </mergeCells>
  <phoneticPr fontId="34" type="noConversion"/>
  <dataValidations count="1">
    <dataValidation type="list" allowBlank="1" showInputMessage="1" showErrorMessage="1" sqref="C12" xr:uid="{ECF6C22C-5402-4CDF-8FD6-D58F46A1AE23}">
      <formula1>#REF!</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B82"/>
  <sheetViews>
    <sheetView showGridLines="0" showZeros="0" zoomScale="70" zoomScaleNormal="70" workbookViewId="0">
      <pane ySplit="3" topLeftCell="A13" activePane="bottomLeft" state="frozen"/>
      <selection pane="bottomLeft" activeCell="B39" sqref="B39:B44"/>
    </sheetView>
  </sheetViews>
  <sheetFormatPr defaultColWidth="9" defaultRowHeight="13.5"/>
  <cols>
    <col min="1" max="1" width="9" style="26" customWidth="1"/>
    <col min="2" max="2" width="35.875" style="26" customWidth="1"/>
    <col min="3" max="3" width="23.75" style="26" customWidth="1"/>
    <col min="4" max="4" width="19.625" style="26" customWidth="1"/>
    <col min="5" max="5" width="17.5" style="26" customWidth="1"/>
    <col min="6" max="7" width="6.375" style="245" bestFit="1" customWidth="1"/>
    <col min="8" max="8" width="7.5" style="245" bestFit="1" customWidth="1"/>
    <col min="9" max="10" width="6.375" style="245" bestFit="1" customWidth="1"/>
    <col min="11" max="11" width="7.5" style="245" bestFit="1" customWidth="1"/>
    <col min="12" max="22" width="6.375" style="245" bestFit="1" customWidth="1"/>
    <col min="23" max="23" width="7.5" style="245" bestFit="1" customWidth="1"/>
    <col min="24" max="28" width="6.375" style="245" bestFit="1" customWidth="1"/>
    <col min="29" max="29" width="7.5" style="245" bestFit="1" customWidth="1"/>
    <col min="30" max="34" width="6.375" style="245" bestFit="1" customWidth="1"/>
    <col min="35" max="35" width="7.5" style="245" bestFit="1" customWidth="1"/>
    <col min="36" max="46" width="6.375" style="245" bestFit="1" customWidth="1"/>
    <col min="47" max="47" width="7.5" style="245" bestFit="1" customWidth="1"/>
    <col min="48" max="48" width="6.375" style="245" bestFit="1" customWidth="1"/>
    <col min="49" max="49" width="7.5" style="245" bestFit="1" customWidth="1"/>
    <col min="50" max="51" width="6.375" style="245" bestFit="1" customWidth="1"/>
    <col min="52" max="52" width="7.5" style="245" bestFit="1" customWidth="1"/>
    <col min="53" max="53" width="6.375" style="245" bestFit="1" customWidth="1"/>
    <col min="54" max="54" width="29.25" style="26" customWidth="1"/>
    <col min="55" max="55" width="9" style="26" customWidth="1"/>
    <col min="56" max="16384" width="9" style="26"/>
  </cols>
  <sheetData>
    <row r="1" spans="1:54" ht="56.25" customHeight="1">
      <c r="A1" s="156" t="s">
        <v>168</v>
      </c>
      <c r="B1" s="157"/>
      <c r="C1" s="157"/>
      <c r="D1" s="157"/>
      <c r="E1" s="157"/>
      <c r="F1" s="157"/>
      <c r="G1" s="157"/>
      <c r="H1" s="157"/>
      <c r="I1" s="157"/>
      <c r="J1" s="157"/>
      <c r="K1" s="157"/>
      <c r="L1" s="157"/>
      <c r="M1" s="157"/>
      <c r="N1" s="157"/>
      <c r="O1" s="157"/>
      <c r="P1" s="157"/>
      <c r="Q1" s="157"/>
      <c r="R1" s="157"/>
      <c r="S1" s="157"/>
      <c r="T1" s="157"/>
      <c r="U1" s="157"/>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9"/>
    </row>
    <row r="2" spans="1:54" ht="24.95" customHeight="1">
      <c r="A2" s="160" t="s">
        <v>1</v>
      </c>
      <c r="B2" s="152" t="s">
        <v>169</v>
      </c>
      <c r="C2" s="152" t="s">
        <v>170</v>
      </c>
      <c r="D2" s="152" t="s">
        <v>171</v>
      </c>
      <c r="E2" s="152" t="s">
        <v>172</v>
      </c>
      <c r="F2" s="241" t="s">
        <v>173</v>
      </c>
      <c r="G2" s="241"/>
      <c r="H2" s="241"/>
      <c r="I2" s="241"/>
      <c r="J2" s="241" t="s">
        <v>174</v>
      </c>
      <c r="K2" s="241"/>
      <c r="L2" s="241"/>
      <c r="M2" s="241"/>
      <c r="N2" s="241" t="s">
        <v>175</v>
      </c>
      <c r="O2" s="241"/>
      <c r="P2" s="241"/>
      <c r="Q2" s="241"/>
      <c r="R2" s="241" t="s">
        <v>176</v>
      </c>
      <c r="S2" s="241"/>
      <c r="T2" s="241"/>
      <c r="U2" s="241"/>
      <c r="V2" s="241" t="s">
        <v>177</v>
      </c>
      <c r="W2" s="241"/>
      <c r="X2" s="241"/>
      <c r="Y2" s="241"/>
      <c r="Z2" s="241" t="s">
        <v>178</v>
      </c>
      <c r="AA2" s="241"/>
      <c r="AB2" s="241"/>
      <c r="AC2" s="241"/>
      <c r="AD2" s="241" t="s">
        <v>179</v>
      </c>
      <c r="AE2" s="241"/>
      <c r="AF2" s="241"/>
      <c r="AG2" s="241"/>
      <c r="AH2" s="241" t="s">
        <v>180</v>
      </c>
      <c r="AI2" s="241"/>
      <c r="AJ2" s="241"/>
      <c r="AK2" s="241"/>
      <c r="AL2" s="241" t="s">
        <v>181</v>
      </c>
      <c r="AM2" s="241"/>
      <c r="AN2" s="241"/>
      <c r="AO2" s="241"/>
      <c r="AP2" s="241" t="s">
        <v>182</v>
      </c>
      <c r="AQ2" s="241"/>
      <c r="AR2" s="241"/>
      <c r="AS2" s="241"/>
      <c r="AT2" s="241" t="s">
        <v>183</v>
      </c>
      <c r="AU2" s="241"/>
      <c r="AV2" s="241"/>
      <c r="AW2" s="241"/>
      <c r="AX2" s="241" t="s">
        <v>184</v>
      </c>
      <c r="AY2" s="241"/>
      <c r="AZ2" s="241"/>
      <c r="BA2" s="241"/>
      <c r="BB2" s="155" t="s">
        <v>37</v>
      </c>
    </row>
    <row r="3" spans="1:54" ht="24.95" customHeight="1">
      <c r="A3" s="160"/>
      <c r="B3" s="152"/>
      <c r="C3" s="152"/>
      <c r="D3" s="152"/>
      <c r="E3" s="152"/>
      <c r="F3" s="242" t="s">
        <v>185</v>
      </c>
      <c r="G3" s="242" t="s">
        <v>186</v>
      </c>
      <c r="H3" s="242" t="s">
        <v>187</v>
      </c>
      <c r="I3" s="242" t="s">
        <v>188</v>
      </c>
      <c r="J3" s="242" t="s">
        <v>185</v>
      </c>
      <c r="K3" s="242" t="s">
        <v>186</v>
      </c>
      <c r="L3" s="242" t="s">
        <v>187</v>
      </c>
      <c r="M3" s="242" t="s">
        <v>188</v>
      </c>
      <c r="N3" s="242" t="s">
        <v>185</v>
      </c>
      <c r="O3" s="242" t="s">
        <v>186</v>
      </c>
      <c r="P3" s="242" t="s">
        <v>187</v>
      </c>
      <c r="Q3" s="242" t="s">
        <v>188</v>
      </c>
      <c r="R3" s="242" t="s">
        <v>185</v>
      </c>
      <c r="S3" s="242" t="s">
        <v>186</v>
      </c>
      <c r="T3" s="242" t="s">
        <v>187</v>
      </c>
      <c r="U3" s="242" t="s">
        <v>188</v>
      </c>
      <c r="V3" s="242" t="s">
        <v>185</v>
      </c>
      <c r="W3" s="242" t="s">
        <v>186</v>
      </c>
      <c r="X3" s="242" t="s">
        <v>187</v>
      </c>
      <c r="Y3" s="242" t="s">
        <v>188</v>
      </c>
      <c r="Z3" s="242" t="s">
        <v>185</v>
      </c>
      <c r="AA3" s="242" t="s">
        <v>186</v>
      </c>
      <c r="AB3" s="242" t="s">
        <v>187</v>
      </c>
      <c r="AC3" s="242" t="s">
        <v>188</v>
      </c>
      <c r="AD3" s="242" t="s">
        <v>185</v>
      </c>
      <c r="AE3" s="242" t="s">
        <v>186</v>
      </c>
      <c r="AF3" s="242" t="s">
        <v>187</v>
      </c>
      <c r="AG3" s="242" t="s">
        <v>188</v>
      </c>
      <c r="AH3" s="242" t="s">
        <v>185</v>
      </c>
      <c r="AI3" s="242" t="s">
        <v>186</v>
      </c>
      <c r="AJ3" s="242" t="s">
        <v>187</v>
      </c>
      <c r="AK3" s="242" t="s">
        <v>188</v>
      </c>
      <c r="AL3" s="242" t="s">
        <v>185</v>
      </c>
      <c r="AM3" s="242" t="s">
        <v>186</v>
      </c>
      <c r="AN3" s="242" t="s">
        <v>187</v>
      </c>
      <c r="AO3" s="242" t="s">
        <v>188</v>
      </c>
      <c r="AP3" s="242" t="s">
        <v>185</v>
      </c>
      <c r="AQ3" s="242" t="s">
        <v>186</v>
      </c>
      <c r="AR3" s="242" t="s">
        <v>187</v>
      </c>
      <c r="AS3" s="242" t="s">
        <v>188</v>
      </c>
      <c r="AT3" s="242" t="s">
        <v>185</v>
      </c>
      <c r="AU3" s="242" t="s">
        <v>186</v>
      </c>
      <c r="AV3" s="242" t="s">
        <v>187</v>
      </c>
      <c r="AW3" s="242" t="s">
        <v>188</v>
      </c>
      <c r="AX3" s="242" t="s">
        <v>185</v>
      </c>
      <c r="AY3" s="242" t="s">
        <v>186</v>
      </c>
      <c r="AZ3" s="242" t="s">
        <v>187</v>
      </c>
      <c r="BA3" s="242" t="s">
        <v>188</v>
      </c>
      <c r="BB3" s="155"/>
    </row>
    <row r="4" spans="1:54" ht="24.95" customHeight="1">
      <c r="A4" s="131">
        <v>1</v>
      </c>
      <c r="B4" s="28" t="s">
        <v>1021</v>
      </c>
      <c r="C4" s="28" t="s">
        <v>189</v>
      </c>
      <c r="D4" s="28" t="s">
        <v>54</v>
      </c>
      <c r="E4" s="28" t="s">
        <v>53</v>
      </c>
      <c r="F4" s="243"/>
      <c r="G4" s="243"/>
      <c r="H4" s="244"/>
      <c r="I4" s="243"/>
      <c r="J4" s="243"/>
      <c r="K4" s="243"/>
      <c r="L4" s="244"/>
      <c r="M4" s="243"/>
      <c r="N4" s="243"/>
      <c r="O4" s="243"/>
      <c r="P4" s="244"/>
      <c r="Q4" s="243"/>
      <c r="R4" s="243"/>
      <c r="S4" s="243"/>
      <c r="T4" s="244"/>
      <c r="U4" s="243"/>
      <c r="V4" s="243"/>
      <c r="W4" s="243"/>
      <c r="X4" s="244"/>
      <c r="Y4" s="243"/>
      <c r="Z4" s="243"/>
      <c r="AA4" s="243"/>
      <c r="AB4" s="244"/>
      <c r="AC4" s="243"/>
      <c r="AD4" s="243"/>
      <c r="AE4" s="243"/>
      <c r="AF4" s="244"/>
      <c r="AG4" s="243"/>
      <c r="AH4" s="243"/>
      <c r="AI4" s="243"/>
      <c r="AJ4" s="244"/>
      <c r="AK4" s="243"/>
      <c r="AL4" s="243">
        <v>8</v>
      </c>
      <c r="AM4" s="243"/>
      <c r="AN4" s="244"/>
      <c r="AO4" s="243"/>
      <c r="AP4" s="243"/>
      <c r="AQ4" s="243"/>
      <c r="AR4" s="244"/>
      <c r="AS4" s="243"/>
      <c r="AT4" s="243"/>
      <c r="AU4" s="243"/>
      <c r="AV4" s="244"/>
      <c r="AW4" s="243"/>
      <c r="AX4" s="243"/>
      <c r="AY4" s="243"/>
      <c r="AZ4" s="244"/>
      <c r="BA4" s="244"/>
      <c r="BB4" s="34"/>
    </row>
    <row r="5" spans="1:54" ht="24.95" customHeight="1">
      <c r="A5" s="27">
        <v>2</v>
      </c>
      <c r="B5" s="28" t="s">
        <v>51</v>
      </c>
      <c r="C5" s="28" t="s">
        <v>189</v>
      </c>
      <c r="D5" s="28" t="s">
        <v>54</v>
      </c>
      <c r="E5" s="28" t="s">
        <v>53</v>
      </c>
      <c r="F5" s="243"/>
      <c r="G5" s="243"/>
      <c r="H5" s="244"/>
      <c r="I5" s="243"/>
      <c r="J5" s="243"/>
      <c r="K5" s="243"/>
      <c r="L5" s="244"/>
      <c r="M5" s="243"/>
      <c r="N5" s="243"/>
      <c r="O5" s="243"/>
      <c r="P5" s="244"/>
      <c r="Q5" s="243"/>
      <c r="R5" s="243"/>
      <c r="S5" s="243"/>
      <c r="T5" s="244"/>
      <c r="U5" s="243"/>
      <c r="V5" s="243"/>
      <c r="W5" s="243"/>
      <c r="X5" s="244"/>
      <c r="Y5" s="243"/>
      <c r="Z5" s="243"/>
      <c r="AA5" s="243"/>
      <c r="AB5" s="244"/>
      <c r="AC5" s="243"/>
      <c r="AD5" s="243"/>
      <c r="AE5" s="243"/>
      <c r="AF5" s="244"/>
      <c r="AG5" s="243"/>
      <c r="AH5" s="243"/>
      <c r="AI5" s="243"/>
      <c r="AJ5" s="244"/>
      <c r="AK5" s="243"/>
      <c r="AL5" s="243"/>
      <c r="AM5" s="243"/>
      <c r="AN5" s="244"/>
      <c r="AO5" s="243"/>
      <c r="AP5" s="243"/>
      <c r="AQ5" s="243"/>
      <c r="AR5" s="244"/>
      <c r="AS5" s="243">
        <v>1</v>
      </c>
      <c r="AT5" s="243"/>
      <c r="AU5" s="243"/>
      <c r="AW5" s="243"/>
      <c r="AX5" s="243"/>
      <c r="AY5" s="243"/>
      <c r="AZ5" s="244"/>
      <c r="BA5" s="244"/>
      <c r="BB5" s="34"/>
    </row>
    <row r="6" spans="1:54" ht="24.95" customHeight="1">
      <c r="A6" s="139">
        <v>3</v>
      </c>
      <c r="B6" s="28" t="s">
        <v>972</v>
      </c>
      <c r="C6" s="28" t="s">
        <v>189</v>
      </c>
      <c r="D6" s="28" t="s">
        <v>54</v>
      </c>
      <c r="E6" s="28" t="s">
        <v>53</v>
      </c>
      <c r="F6" s="243"/>
      <c r="G6" s="243"/>
      <c r="H6" s="244"/>
      <c r="I6" s="243"/>
      <c r="J6" s="243"/>
      <c r="K6" s="243"/>
      <c r="L6" s="244"/>
      <c r="M6" s="243"/>
      <c r="N6" s="243"/>
      <c r="O6" s="243"/>
      <c r="P6" s="244"/>
      <c r="Q6" s="243"/>
      <c r="R6" s="243"/>
      <c r="S6" s="243"/>
      <c r="T6" s="244"/>
      <c r="U6" s="243"/>
      <c r="V6" s="243"/>
      <c r="W6" s="243"/>
      <c r="X6" s="244"/>
      <c r="Y6" s="243"/>
      <c r="Z6" s="243"/>
      <c r="AA6" s="243"/>
      <c r="AB6" s="244"/>
      <c r="AC6" s="243"/>
      <c r="AD6" s="243"/>
      <c r="AE6" s="243"/>
      <c r="AF6" s="244"/>
      <c r="AG6" s="243"/>
      <c r="AH6" s="243"/>
      <c r="AI6" s="243"/>
      <c r="AJ6" s="244"/>
      <c r="AK6" s="243"/>
      <c r="AL6" s="243"/>
      <c r="AM6" s="243"/>
      <c r="AN6" s="244"/>
      <c r="AO6" s="243"/>
      <c r="AP6" s="243"/>
      <c r="AQ6" s="243"/>
      <c r="AR6" s="244"/>
      <c r="AS6" s="243"/>
      <c r="AT6" s="243"/>
      <c r="AU6" s="243"/>
      <c r="AV6" s="244"/>
      <c r="AW6" s="243">
        <v>8</v>
      </c>
      <c r="AY6" s="243"/>
      <c r="BA6" s="244"/>
      <c r="BB6" s="34"/>
    </row>
    <row r="7" spans="1:54" ht="24.95" customHeight="1">
      <c r="A7" s="139">
        <v>4</v>
      </c>
      <c r="B7" s="28" t="s">
        <v>973</v>
      </c>
      <c r="C7" s="28" t="s">
        <v>189</v>
      </c>
      <c r="D7" s="28" t="s">
        <v>54</v>
      </c>
      <c r="E7" s="28" t="s">
        <v>53</v>
      </c>
      <c r="G7" s="243"/>
      <c r="H7" s="244"/>
      <c r="I7" s="243"/>
      <c r="J7" s="243"/>
      <c r="K7" s="243"/>
      <c r="L7" s="244"/>
      <c r="M7" s="243"/>
      <c r="N7" s="243"/>
      <c r="O7" s="243"/>
      <c r="P7" s="244"/>
      <c r="Q7" s="243"/>
      <c r="R7" s="243"/>
      <c r="S7" s="243"/>
      <c r="T7" s="244"/>
      <c r="U7" s="243"/>
      <c r="V7" s="243"/>
      <c r="W7" s="243"/>
      <c r="X7" s="244"/>
      <c r="Y7" s="243"/>
      <c r="Z7" s="243"/>
      <c r="AA7" s="243"/>
      <c r="AB7" s="244"/>
      <c r="AC7" s="243"/>
      <c r="AD7" s="243"/>
      <c r="AE7" s="243"/>
      <c r="AF7" s="244"/>
      <c r="AG7" s="243"/>
      <c r="AH7" s="243"/>
      <c r="AI7" s="243"/>
      <c r="AJ7" s="244"/>
      <c r="AK7" s="243"/>
      <c r="AL7" s="243"/>
      <c r="AM7" s="243"/>
      <c r="AN7" s="244"/>
      <c r="AO7" s="243"/>
      <c r="AP7" s="243"/>
      <c r="AQ7" s="243"/>
      <c r="AR7" s="244"/>
      <c r="AS7" s="243"/>
      <c r="AT7" s="243"/>
      <c r="AU7" s="243"/>
      <c r="AV7" s="244"/>
      <c r="AW7" s="243"/>
      <c r="AX7" s="243"/>
      <c r="AY7" s="243"/>
      <c r="AZ7" s="243"/>
      <c r="BA7" s="243">
        <v>2</v>
      </c>
      <c r="BB7" s="34"/>
    </row>
    <row r="8" spans="1:54" ht="24.95" customHeight="1">
      <c r="A8" s="139">
        <v>5</v>
      </c>
      <c r="B8" s="29" t="s">
        <v>66</v>
      </c>
      <c r="C8" s="29" t="s">
        <v>189</v>
      </c>
      <c r="D8" s="29" t="s">
        <v>54</v>
      </c>
      <c r="E8" s="29" t="s">
        <v>68</v>
      </c>
      <c r="F8" s="243"/>
      <c r="G8" s="243"/>
      <c r="H8" s="243"/>
      <c r="I8" s="243"/>
      <c r="J8" s="243"/>
      <c r="K8" s="243"/>
      <c r="L8" s="243"/>
      <c r="M8" s="243"/>
      <c r="N8" s="243"/>
      <c r="O8" s="243"/>
      <c r="P8" s="243"/>
      <c r="Q8" s="243"/>
      <c r="R8" s="243"/>
      <c r="S8" s="243"/>
      <c r="T8" s="243"/>
      <c r="U8" s="243"/>
      <c r="V8" s="243"/>
      <c r="W8" s="243"/>
      <c r="X8" s="243"/>
      <c r="Y8" s="243"/>
      <c r="Z8" s="243"/>
      <c r="AA8" s="243"/>
      <c r="AB8" s="243"/>
      <c r="AC8" s="246">
        <v>8</v>
      </c>
      <c r="AD8" s="244"/>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34"/>
    </row>
    <row r="9" spans="1:54" ht="24.95" customHeight="1">
      <c r="A9" s="139">
        <v>6</v>
      </c>
      <c r="B9" s="29" t="s">
        <v>923</v>
      </c>
      <c r="C9" s="29" t="s">
        <v>189</v>
      </c>
      <c r="D9" s="29" t="s">
        <v>54</v>
      </c>
      <c r="E9" s="29" t="s">
        <v>72</v>
      </c>
      <c r="F9" s="243"/>
      <c r="G9" s="243"/>
      <c r="H9" s="243"/>
      <c r="I9" s="243"/>
      <c r="J9" s="243"/>
      <c r="K9" s="243"/>
      <c r="L9" s="243"/>
      <c r="M9" s="243"/>
      <c r="N9" s="243"/>
      <c r="O9" s="243"/>
      <c r="P9" s="243"/>
      <c r="Q9" s="246">
        <v>4</v>
      </c>
      <c r="S9" s="243"/>
      <c r="T9" s="243"/>
      <c r="U9" s="243"/>
      <c r="V9" s="243"/>
      <c r="W9" s="243"/>
      <c r="X9" s="243"/>
      <c r="Y9" s="243"/>
      <c r="Z9" s="243"/>
      <c r="AA9" s="243"/>
      <c r="AB9" s="243"/>
      <c r="AC9" s="243"/>
      <c r="AD9" s="243"/>
      <c r="AE9" s="243"/>
      <c r="AF9" s="243"/>
      <c r="AG9" s="243"/>
      <c r="AH9" s="243"/>
      <c r="AI9" s="243"/>
      <c r="AJ9" s="243"/>
      <c r="AK9" s="243"/>
      <c r="AL9" s="243"/>
      <c r="AM9" s="243"/>
      <c r="AN9" s="243"/>
      <c r="AO9" s="246">
        <v>4</v>
      </c>
      <c r="AQ9" s="243"/>
      <c r="AR9" s="243"/>
      <c r="AS9" s="243"/>
      <c r="AT9" s="243"/>
      <c r="AU9" s="243"/>
      <c r="AV9" s="243"/>
      <c r="AW9" s="243"/>
      <c r="AX9" s="243"/>
      <c r="AY9" s="243"/>
      <c r="AZ9" s="243"/>
      <c r="BA9" s="243"/>
      <c r="BB9" s="35"/>
    </row>
    <row r="10" spans="1:54" ht="24.95" customHeight="1">
      <c r="A10" s="139">
        <v>7</v>
      </c>
      <c r="B10" s="29" t="s">
        <v>74</v>
      </c>
      <c r="C10" s="29" t="s">
        <v>189</v>
      </c>
      <c r="D10" s="29" t="s">
        <v>54</v>
      </c>
      <c r="E10" s="29" t="s">
        <v>81</v>
      </c>
      <c r="F10" s="243"/>
      <c r="G10" s="243"/>
      <c r="H10" s="243"/>
      <c r="I10" s="246">
        <v>2</v>
      </c>
      <c r="J10" s="243"/>
      <c r="K10" s="243"/>
      <c r="L10" s="243"/>
      <c r="M10" s="246">
        <v>2</v>
      </c>
      <c r="N10" s="243"/>
      <c r="O10" s="243"/>
      <c r="P10" s="243"/>
      <c r="Q10" s="243"/>
      <c r="R10" s="243"/>
      <c r="S10" s="243"/>
      <c r="T10" s="243"/>
      <c r="U10" s="246">
        <v>2</v>
      </c>
      <c r="V10" s="243"/>
      <c r="W10" s="243"/>
      <c r="X10" s="243"/>
      <c r="Y10" s="246">
        <v>2</v>
      </c>
      <c r="Z10" s="243"/>
      <c r="AA10" s="243"/>
      <c r="AB10" s="243"/>
      <c r="AC10" s="243"/>
      <c r="AD10" s="243"/>
      <c r="AE10" s="243"/>
      <c r="AF10" s="243"/>
      <c r="AG10" s="246">
        <v>2</v>
      </c>
      <c r="AH10" s="243"/>
      <c r="AI10" s="243"/>
      <c r="AJ10" s="243"/>
      <c r="AK10" s="246">
        <v>2</v>
      </c>
      <c r="AL10" s="243"/>
      <c r="AM10" s="243"/>
      <c r="AN10" s="243"/>
      <c r="AO10" s="243"/>
      <c r="AP10" s="243"/>
      <c r="AQ10" s="243"/>
      <c r="AR10" s="243"/>
      <c r="AS10" s="246">
        <v>2</v>
      </c>
      <c r="AT10" s="243"/>
      <c r="AU10" s="243"/>
      <c r="AV10" s="243"/>
      <c r="AW10" s="246">
        <v>2</v>
      </c>
      <c r="AX10" s="243"/>
      <c r="AY10" s="243"/>
      <c r="AZ10" s="243"/>
      <c r="BA10" s="243"/>
      <c r="BB10" s="35"/>
    </row>
    <row r="11" spans="1:54" ht="24.95" customHeight="1">
      <c r="A11" s="139">
        <v>8</v>
      </c>
      <c r="B11" s="29" t="s">
        <v>1069</v>
      </c>
      <c r="C11" s="29" t="s">
        <v>189</v>
      </c>
      <c r="D11" s="29" t="s">
        <v>54</v>
      </c>
      <c r="E11" s="29" t="s">
        <v>81</v>
      </c>
      <c r="F11" s="243"/>
      <c r="G11" s="243"/>
      <c r="H11" s="246">
        <v>2.5</v>
      </c>
      <c r="I11" s="243"/>
      <c r="J11" s="243"/>
      <c r="K11" s="243"/>
      <c r="L11" s="246">
        <v>2.5</v>
      </c>
      <c r="M11" s="243"/>
      <c r="N11" s="243"/>
      <c r="O11" s="243"/>
      <c r="P11" s="246">
        <v>2.5</v>
      </c>
      <c r="Q11" s="243"/>
      <c r="R11" s="243"/>
      <c r="S11" s="243"/>
      <c r="T11" s="246">
        <v>2.5</v>
      </c>
      <c r="U11" s="243"/>
      <c r="V11" s="243"/>
      <c r="W11" s="243"/>
      <c r="X11" s="246">
        <v>2.5</v>
      </c>
      <c r="Y11" s="243"/>
      <c r="Z11" s="243"/>
      <c r="AA11" s="243"/>
      <c r="AB11" s="246">
        <v>2.5</v>
      </c>
      <c r="AC11" s="243"/>
      <c r="AD11" s="243"/>
      <c r="AE11" s="243"/>
      <c r="AF11" s="246">
        <v>2.5</v>
      </c>
      <c r="AG11" s="243"/>
      <c r="AH11" s="243"/>
      <c r="AI11" s="243"/>
      <c r="AJ11" s="246">
        <v>2.5</v>
      </c>
      <c r="AK11" s="243"/>
      <c r="AL11" s="243"/>
      <c r="AM11" s="243"/>
      <c r="AN11" s="246">
        <v>2.5</v>
      </c>
      <c r="AO11" s="243"/>
      <c r="AP11" s="243"/>
      <c r="AQ11" s="243"/>
      <c r="AR11" s="246">
        <v>2.5</v>
      </c>
      <c r="AS11" s="243"/>
      <c r="AT11" s="243"/>
      <c r="AU11" s="243"/>
      <c r="AV11" s="246">
        <v>2.5</v>
      </c>
      <c r="AW11" s="243"/>
      <c r="AX11" s="243"/>
      <c r="AY11" s="243"/>
      <c r="AZ11" s="246">
        <v>2.5</v>
      </c>
      <c r="BA11" s="243"/>
      <c r="BB11" s="35"/>
    </row>
    <row r="12" spans="1:54" ht="24.95" customHeight="1">
      <c r="A12" s="139">
        <v>9</v>
      </c>
      <c r="B12" s="29" t="s">
        <v>85</v>
      </c>
      <c r="C12" s="29" t="s">
        <v>189</v>
      </c>
      <c r="D12" s="29" t="s">
        <v>54</v>
      </c>
      <c r="E12" s="29" t="s">
        <v>90</v>
      </c>
      <c r="F12" s="246">
        <v>2</v>
      </c>
      <c r="G12" s="243"/>
      <c r="I12" s="243"/>
      <c r="J12" s="246">
        <v>2</v>
      </c>
      <c r="K12" s="243"/>
      <c r="M12" s="243"/>
      <c r="N12" s="246">
        <v>2</v>
      </c>
      <c r="O12" s="243"/>
      <c r="Q12" s="243"/>
      <c r="R12" s="246">
        <v>2</v>
      </c>
      <c r="S12" s="243"/>
      <c r="U12" s="243"/>
      <c r="V12" s="246">
        <v>2</v>
      </c>
      <c r="W12" s="243"/>
      <c r="Y12" s="243"/>
      <c r="Z12" s="246">
        <v>2</v>
      </c>
      <c r="AA12" s="243"/>
      <c r="AC12" s="243"/>
      <c r="AD12" s="246">
        <v>2</v>
      </c>
      <c r="AE12" s="243"/>
      <c r="AG12" s="243"/>
      <c r="AH12" s="246">
        <v>2</v>
      </c>
      <c r="AI12" s="243"/>
      <c r="AK12" s="243"/>
      <c r="AL12" s="246">
        <v>2</v>
      </c>
      <c r="AM12" s="243"/>
      <c r="AO12" s="243"/>
      <c r="AP12" s="246">
        <v>2</v>
      </c>
      <c r="AQ12" s="243"/>
      <c r="AS12" s="243"/>
      <c r="AT12" s="246">
        <v>2</v>
      </c>
      <c r="AU12" s="243"/>
      <c r="AW12" s="243"/>
      <c r="AX12" s="246">
        <v>2</v>
      </c>
      <c r="AY12" s="243"/>
      <c r="BA12" s="243"/>
      <c r="BB12" s="35"/>
    </row>
    <row r="13" spans="1:54" ht="24.95" customHeight="1">
      <c r="A13" s="139">
        <v>10</v>
      </c>
      <c r="B13" s="29" t="s">
        <v>10</v>
      </c>
      <c r="C13" s="29" t="s">
        <v>189</v>
      </c>
      <c r="D13" s="29" t="s">
        <v>56</v>
      </c>
      <c r="E13" s="29" t="s">
        <v>95</v>
      </c>
      <c r="F13" s="247">
        <v>1</v>
      </c>
      <c r="G13" s="247">
        <v>1</v>
      </c>
      <c r="H13" s="247">
        <v>1</v>
      </c>
      <c r="I13" s="247">
        <v>1</v>
      </c>
      <c r="J13" s="247">
        <v>1</v>
      </c>
      <c r="K13" s="247">
        <v>1</v>
      </c>
      <c r="L13" s="247">
        <v>1</v>
      </c>
      <c r="M13" s="247">
        <v>1</v>
      </c>
      <c r="N13" s="247">
        <v>1</v>
      </c>
      <c r="O13" s="247">
        <v>1</v>
      </c>
      <c r="P13" s="247">
        <v>1</v>
      </c>
      <c r="Q13" s="247">
        <v>1</v>
      </c>
      <c r="R13" s="247">
        <v>1</v>
      </c>
      <c r="S13" s="247">
        <v>1</v>
      </c>
      <c r="T13" s="247">
        <v>1</v>
      </c>
      <c r="U13" s="247">
        <v>1</v>
      </c>
      <c r="V13" s="247">
        <v>1</v>
      </c>
      <c r="W13" s="247">
        <v>1</v>
      </c>
      <c r="X13" s="247">
        <v>1</v>
      </c>
      <c r="Y13" s="247">
        <v>1</v>
      </c>
      <c r="Z13" s="247">
        <v>1</v>
      </c>
      <c r="AA13" s="247">
        <v>1</v>
      </c>
      <c r="AB13" s="247">
        <v>1</v>
      </c>
      <c r="AC13" s="247">
        <v>1</v>
      </c>
      <c r="AD13" s="247">
        <v>1</v>
      </c>
      <c r="AE13" s="247">
        <v>1</v>
      </c>
      <c r="AF13" s="247">
        <v>1</v>
      </c>
      <c r="AG13" s="247">
        <v>1</v>
      </c>
      <c r="AH13" s="247">
        <v>1</v>
      </c>
      <c r="AI13" s="247">
        <v>1</v>
      </c>
      <c r="AJ13" s="247">
        <v>1</v>
      </c>
      <c r="AK13" s="247">
        <v>1</v>
      </c>
      <c r="AL13" s="247">
        <v>1</v>
      </c>
      <c r="AM13" s="247">
        <v>1</v>
      </c>
      <c r="AN13" s="247">
        <v>1</v>
      </c>
      <c r="AO13" s="247">
        <v>1</v>
      </c>
      <c r="AP13" s="247">
        <v>1</v>
      </c>
      <c r="AQ13" s="247">
        <v>1</v>
      </c>
      <c r="AR13" s="247">
        <v>1</v>
      </c>
      <c r="AS13" s="247">
        <v>1</v>
      </c>
      <c r="AT13" s="247">
        <v>1</v>
      </c>
      <c r="AU13" s="247">
        <v>1</v>
      </c>
      <c r="AV13" s="247">
        <v>1</v>
      </c>
      <c r="AW13" s="247">
        <v>1</v>
      </c>
      <c r="AX13" s="247">
        <v>1</v>
      </c>
      <c r="AY13" s="247">
        <v>1</v>
      </c>
      <c r="AZ13" s="247">
        <v>1</v>
      </c>
      <c r="BA13" s="247">
        <v>1</v>
      </c>
      <c r="BB13" s="34" t="s">
        <v>191</v>
      </c>
    </row>
    <row r="14" spans="1:54" ht="24.95" customHeight="1">
      <c r="A14" s="139">
        <v>11</v>
      </c>
      <c r="B14" s="29" t="s">
        <v>18</v>
      </c>
      <c r="C14" s="29" t="s">
        <v>189</v>
      </c>
      <c r="D14" s="29" t="s">
        <v>54</v>
      </c>
      <c r="E14" s="29" t="s">
        <v>106</v>
      </c>
      <c r="F14" s="243"/>
      <c r="G14" s="246">
        <v>4</v>
      </c>
      <c r="H14" s="243"/>
      <c r="I14" s="243"/>
      <c r="J14" s="243"/>
      <c r="K14" s="246">
        <v>4</v>
      </c>
      <c r="L14" s="243"/>
      <c r="M14" s="243"/>
      <c r="N14" s="243"/>
      <c r="O14" s="246">
        <v>4</v>
      </c>
      <c r="P14" s="243"/>
      <c r="Q14" s="243"/>
      <c r="R14" s="243"/>
      <c r="S14" s="246">
        <v>4</v>
      </c>
      <c r="T14" s="243"/>
      <c r="U14" s="243"/>
      <c r="V14" s="243"/>
      <c r="W14" s="246">
        <v>4</v>
      </c>
      <c r="X14" s="243"/>
      <c r="Y14" s="243"/>
      <c r="Z14" s="243"/>
      <c r="AA14" s="246">
        <v>4</v>
      </c>
      <c r="AB14" s="243"/>
      <c r="AC14" s="243"/>
      <c r="AD14" s="243"/>
      <c r="AE14" s="246">
        <v>4</v>
      </c>
      <c r="AF14" s="243"/>
      <c r="AG14" s="243"/>
      <c r="AH14" s="243"/>
      <c r="AI14" s="246">
        <v>4</v>
      </c>
      <c r="AJ14" s="243"/>
      <c r="AK14" s="243"/>
      <c r="AL14" s="243"/>
      <c r="AM14" s="246">
        <v>4</v>
      </c>
      <c r="AN14" s="243"/>
      <c r="AO14" s="243"/>
      <c r="AP14" s="243"/>
      <c r="AQ14" s="246">
        <v>4</v>
      </c>
      <c r="AR14" s="243"/>
      <c r="AS14" s="243"/>
      <c r="AT14" s="243"/>
      <c r="AU14" s="246">
        <v>4</v>
      </c>
      <c r="AV14" s="243"/>
      <c r="AW14" s="243"/>
      <c r="AX14" s="243"/>
      <c r="AY14" s="246">
        <v>4</v>
      </c>
      <c r="AZ14" s="243"/>
      <c r="BA14" s="243"/>
      <c r="BB14" s="35"/>
    </row>
    <row r="15" spans="1:54" ht="24.95" customHeight="1">
      <c r="A15" s="139">
        <v>12</v>
      </c>
      <c r="B15" s="29" t="s">
        <v>21</v>
      </c>
      <c r="C15" s="29" t="s">
        <v>189</v>
      </c>
      <c r="D15" s="29" t="s">
        <v>192</v>
      </c>
      <c r="E15" s="29" t="s">
        <v>106</v>
      </c>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35"/>
    </row>
    <row r="16" spans="1:54" ht="24.95" customHeight="1">
      <c r="A16" s="139">
        <v>13</v>
      </c>
      <c r="B16" s="29" t="s">
        <v>23</v>
      </c>
      <c r="C16" s="29" t="s">
        <v>189</v>
      </c>
      <c r="D16" s="29" t="s">
        <v>54</v>
      </c>
      <c r="E16" s="29" t="s">
        <v>106</v>
      </c>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35"/>
    </row>
    <row r="17" spans="1:54" ht="24.95" customHeight="1">
      <c r="A17" s="139">
        <v>14</v>
      </c>
      <c r="B17" s="29" t="s">
        <v>25</v>
      </c>
      <c r="C17" s="29" t="s">
        <v>189</v>
      </c>
      <c r="D17" s="29" t="s">
        <v>106</v>
      </c>
      <c r="E17" s="29" t="s">
        <v>106</v>
      </c>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35"/>
    </row>
    <row r="18" spans="1:54" ht="24.95" customHeight="1">
      <c r="A18" s="139">
        <v>15</v>
      </c>
      <c r="B18" s="29" t="s">
        <v>27</v>
      </c>
      <c r="C18" s="29" t="s">
        <v>189</v>
      </c>
      <c r="D18" s="29" t="s">
        <v>123</v>
      </c>
      <c r="E18" s="29" t="s">
        <v>106</v>
      </c>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35"/>
    </row>
    <row r="19" spans="1:54" ht="24.95" customHeight="1">
      <c r="A19" s="139">
        <v>16</v>
      </c>
      <c r="B19" s="29" t="s">
        <v>28</v>
      </c>
      <c r="C19" s="29" t="s">
        <v>189</v>
      </c>
      <c r="D19" s="29" t="s">
        <v>106</v>
      </c>
      <c r="E19" s="29" t="s">
        <v>106</v>
      </c>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35"/>
    </row>
    <row r="20" spans="1:54" ht="24.95" customHeight="1">
      <c r="A20" s="139">
        <v>17</v>
      </c>
      <c r="B20" s="29" t="s">
        <v>582</v>
      </c>
      <c r="C20" s="29" t="s">
        <v>491</v>
      </c>
      <c r="D20" s="29" t="s">
        <v>492</v>
      </c>
      <c r="E20" s="29" t="s">
        <v>586</v>
      </c>
      <c r="F20" s="243"/>
      <c r="G20" s="243"/>
      <c r="H20" s="246">
        <v>2</v>
      </c>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35"/>
    </row>
    <row r="21" spans="1:54" ht="24.95" customHeight="1">
      <c r="A21" s="139">
        <v>18</v>
      </c>
      <c r="B21" s="29" t="s">
        <v>588</v>
      </c>
      <c r="C21" s="29" t="s">
        <v>491</v>
      </c>
      <c r="D21" s="29" t="s">
        <v>492</v>
      </c>
      <c r="E21" s="29" t="s">
        <v>728</v>
      </c>
      <c r="F21" s="243"/>
      <c r="G21" s="243"/>
      <c r="H21" s="243"/>
      <c r="I21" s="243"/>
      <c r="J21" s="243"/>
      <c r="K21" s="246">
        <v>1</v>
      </c>
      <c r="L21" s="243"/>
      <c r="M21" s="243"/>
      <c r="N21" s="243"/>
      <c r="P21" s="243"/>
      <c r="Q21" s="243"/>
      <c r="R21" s="243"/>
      <c r="S21" s="243"/>
      <c r="T21" s="243"/>
      <c r="U21" s="243"/>
      <c r="V21" s="243"/>
      <c r="W21" s="246">
        <v>1</v>
      </c>
      <c r="X21" s="243"/>
      <c r="Y21" s="243"/>
      <c r="Z21" s="243"/>
      <c r="AB21" s="243"/>
      <c r="AC21" s="243"/>
      <c r="AD21" s="243"/>
      <c r="AE21" s="243"/>
      <c r="AF21" s="243"/>
      <c r="AG21" s="243"/>
      <c r="AH21" s="243"/>
      <c r="AI21" s="246">
        <v>1</v>
      </c>
      <c r="AJ21" s="243"/>
      <c r="AK21" s="243"/>
      <c r="AL21" s="243"/>
      <c r="AN21" s="243"/>
      <c r="AO21" s="243"/>
      <c r="AP21" s="243"/>
      <c r="AR21" s="243"/>
      <c r="AS21" s="243"/>
      <c r="AT21" s="243"/>
      <c r="AU21" s="246">
        <v>1</v>
      </c>
      <c r="AV21" s="243"/>
      <c r="AW21" s="243"/>
      <c r="AX21" s="243"/>
      <c r="AY21" s="243"/>
      <c r="AZ21" s="243"/>
      <c r="BA21" s="243"/>
      <c r="BB21" s="35"/>
    </row>
    <row r="22" spans="1:54" ht="24.95" customHeight="1">
      <c r="A22" s="139">
        <v>19</v>
      </c>
      <c r="B22" s="29" t="s">
        <v>594</v>
      </c>
      <c r="C22" s="29" t="s">
        <v>491</v>
      </c>
      <c r="D22" s="29" t="s">
        <v>492</v>
      </c>
      <c r="E22" s="29" t="s">
        <v>530</v>
      </c>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35"/>
    </row>
    <row r="23" spans="1:54" ht="24.95" customHeight="1">
      <c r="A23" s="139">
        <v>20</v>
      </c>
      <c r="B23" s="29" t="s">
        <v>600</v>
      </c>
      <c r="C23" s="29" t="s">
        <v>491</v>
      </c>
      <c r="D23" s="29" t="s">
        <v>492</v>
      </c>
      <c r="E23" s="29" t="s">
        <v>606</v>
      </c>
      <c r="F23" s="246">
        <v>1</v>
      </c>
      <c r="G23" s="243"/>
      <c r="H23" s="246">
        <v>1</v>
      </c>
      <c r="I23" s="243"/>
      <c r="J23" s="246">
        <v>1</v>
      </c>
      <c r="K23" s="243"/>
      <c r="L23" s="246">
        <v>1</v>
      </c>
      <c r="M23" s="243"/>
      <c r="N23" s="246">
        <v>1</v>
      </c>
      <c r="O23" s="243"/>
      <c r="P23" s="246">
        <v>1</v>
      </c>
      <c r="Q23" s="243"/>
      <c r="R23" s="246">
        <v>1</v>
      </c>
      <c r="S23" s="243"/>
      <c r="T23" s="246">
        <v>1</v>
      </c>
      <c r="U23" s="243"/>
      <c r="V23" s="246">
        <v>1</v>
      </c>
      <c r="W23" s="243"/>
      <c r="X23" s="246">
        <v>1</v>
      </c>
      <c r="Y23" s="243"/>
      <c r="Z23" s="246">
        <v>1</v>
      </c>
      <c r="AA23" s="243"/>
      <c r="AB23" s="246">
        <v>1</v>
      </c>
      <c r="AC23" s="243"/>
      <c r="AD23" s="246">
        <v>1</v>
      </c>
      <c r="AE23" s="243"/>
      <c r="AF23" s="246">
        <v>1</v>
      </c>
      <c r="AG23" s="243"/>
      <c r="AH23" s="246">
        <v>1</v>
      </c>
      <c r="AI23" s="243"/>
      <c r="AJ23" s="246">
        <v>1</v>
      </c>
      <c r="AK23" s="243"/>
      <c r="AL23" s="246">
        <v>1</v>
      </c>
      <c r="AM23" s="243"/>
      <c r="AN23" s="246">
        <v>1</v>
      </c>
      <c r="AO23" s="243"/>
      <c r="AP23" s="246">
        <v>1</v>
      </c>
      <c r="AQ23" s="243"/>
      <c r="AR23" s="246">
        <v>1</v>
      </c>
      <c r="AS23" s="243"/>
      <c r="AT23" s="246">
        <v>1</v>
      </c>
      <c r="AU23" s="243"/>
      <c r="AV23" s="246">
        <v>1</v>
      </c>
      <c r="AW23" s="243"/>
      <c r="AX23" s="246">
        <v>1</v>
      </c>
      <c r="AY23" s="243"/>
      <c r="AZ23" s="246">
        <v>1</v>
      </c>
      <c r="BA23" s="243"/>
      <c r="BB23" s="35"/>
    </row>
    <row r="24" spans="1:54" ht="24.95" customHeight="1">
      <c r="A24" s="139">
        <v>21</v>
      </c>
      <c r="B24" s="29" t="s">
        <v>607</v>
      </c>
      <c r="C24" s="29" t="s">
        <v>491</v>
      </c>
      <c r="D24" s="29" t="s">
        <v>492</v>
      </c>
      <c r="E24" s="29" t="s">
        <v>586</v>
      </c>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6">
        <v>2</v>
      </c>
      <c r="BA24" s="243"/>
      <c r="BB24" s="34" t="s">
        <v>729</v>
      </c>
    </row>
    <row r="25" spans="1:54" ht="24.95" customHeight="1">
      <c r="A25" s="139">
        <v>22</v>
      </c>
      <c r="B25" s="29" t="s">
        <v>611</v>
      </c>
      <c r="C25" s="29" t="s">
        <v>491</v>
      </c>
      <c r="D25" s="29" t="s">
        <v>617</v>
      </c>
      <c r="E25" s="29" t="s">
        <v>606</v>
      </c>
      <c r="F25" s="246">
        <v>1</v>
      </c>
      <c r="G25" s="243"/>
      <c r="H25" s="246">
        <v>1</v>
      </c>
      <c r="I25" s="243"/>
      <c r="J25" s="246">
        <v>1</v>
      </c>
      <c r="K25" s="243"/>
      <c r="L25" s="246">
        <v>1</v>
      </c>
      <c r="M25" s="243"/>
      <c r="N25" s="246">
        <v>1</v>
      </c>
      <c r="O25" s="243"/>
      <c r="P25" s="246">
        <v>1</v>
      </c>
      <c r="Q25" s="243"/>
      <c r="R25" s="246">
        <v>1</v>
      </c>
      <c r="S25" s="243"/>
      <c r="T25" s="246">
        <v>1</v>
      </c>
      <c r="U25" s="243"/>
      <c r="V25" s="246">
        <v>1</v>
      </c>
      <c r="W25" s="243"/>
      <c r="X25" s="246">
        <v>1</v>
      </c>
      <c r="Y25" s="243"/>
      <c r="Z25" s="246">
        <v>1</v>
      </c>
      <c r="AA25" s="243"/>
      <c r="AB25" s="246">
        <v>1</v>
      </c>
      <c r="AC25" s="243"/>
      <c r="AD25" s="246">
        <v>1</v>
      </c>
      <c r="AE25" s="243"/>
      <c r="AF25" s="246">
        <v>1</v>
      </c>
      <c r="AG25" s="243"/>
      <c r="AH25" s="246">
        <v>1</v>
      </c>
      <c r="AI25" s="243"/>
      <c r="AJ25" s="246">
        <v>1</v>
      </c>
      <c r="AK25" s="243"/>
      <c r="AL25" s="246">
        <v>1</v>
      </c>
      <c r="AM25" s="243"/>
      <c r="AN25" s="246">
        <v>1</v>
      </c>
      <c r="AO25" s="243"/>
      <c r="AP25" s="246">
        <v>1</v>
      </c>
      <c r="AQ25" s="243"/>
      <c r="AR25" s="246">
        <v>1</v>
      </c>
      <c r="AS25" s="243"/>
      <c r="AT25" s="246">
        <v>1</v>
      </c>
      <c r="AU25" s="243"/>
      <c r="AV25" s="246">
        <v>1</v>
      </c>
      <c r="AW25" s="243"/>
      <c r="AX25" s="246">
        <v>1</v>
      </c>
      <c r="AY25" s="243"/>
      <c r="AZ25" s="246">
        <v>1</v>
      </c>
      <c r="BA25" s="243"/>
      <c r="BB25" s="35"/>
    </row>
    <row r="26" spans="1:54" ht="24.95" customHeight="1">
      <c r="A26" s="139">
        <v>23</v>
      </c>
      <c r="B26" s="29" t="s">
        <v>619</v>
      </c>
      <c r="C26" s="29" t="s">
        <v>491</v>
      </c>
      <c r="D26" s="29" t="s">
        <v>617</v>
      </c>
      <c r="E26" s="29" t="s">
        <v>530</v>
      </c>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34"/>
    </row>
    <row r="27" spans="1:54" ht="24.95" customHeight="1">
      <c r="A27" s="139">
        <v>24</v>
      </c>
      <c r="B27" s="29" t="s">
        <v>623</v>
      </c>
      <c r="C27" s="29" t="s">
        <v>491</v>
      </c>
      <c r="D27" s="29" t="s">
        <v>617</v>
      </c>
      <c r="E27" s="29" t="s">
        <v>606</v>
      </c>
      <c r="F27" s="246">
        <v>1</v>
      </c>
      <c r="G27" s="243"/>
      <c r="H27" s="246">
        <v>1</v>
      </c>
      <c r="I27" s="243"/>
      <c r="J27" s="246">
        <v>1</v>
      </c>
      <c r="K27" s="243"/>
      <c r="L27" s="246">
        <v>1</v>
      </c>
      <c r="M27" s="243"/>
      <c r="N27" s="246">
        <v>1</v>
      </c>
      <c r="O27" s="243"/>
      <c r="P27" s="246">
        <v>1</v>
      </c>
      <c r="Q27" s="243"/>
      <c r="R27" s="246">
        <v>1</v>
      </c>
      <c r="S27" s="243"/>
      <c r="T27" s="246">
        <v>1</v>
      </c>
      <c r="U27" s="243"/>
      <c r="V27" s="246">
        <v>1</v>
      </c>
      <c r="W27" s="243"/>
      <c r="X27" s="246">
        <v>1</v>
      </c>
      <c r="Y27" s="243"/>
      <c r="Z27" s="246">
        <v>1</v>
      </c>
      <c r="AA27" s="243"/>
      <c r="AB27" s="246">
        <v>1</v>
      </c>
      <c r="AC27" s="243"/>
      <c r="AD27" s="246">
        <v>1</v>
      </c>
      <c r="AE27" s="243"/>
      <c r="AF27" s="246">
        <v>1</v>
      </c>
      <c r="AG27" s="243"/>
      <c r="AH27" s="246">
        <v>1</v>
      </c>
      <c r="AI27" s="243"/>
      <c r="AJ27" s="246">
        <v>1</v>
      </c>
      <c r="AK27" s="243"/>
      <c r="AL27" s="246">
        <v>1</v>
      </c>
      <c r="AM27" s="243"/>
      <c r="AN27" s="246">
        <v>1</v>
      </c>
      <c r="AO27" s="243"/>
      <c r="AP27" s="246">
        <v>1</v>
      </c>
      <c r="AQ27" s="243"/>
      <c r="AR27" s="246">
        <v>1</v>
      </c>
      <c r="AS27" s="243"/>
      <c r="AT27" s="246">
        <v>1</v>
      </c>
      <c r="AU27" s="243"/>
      <c r="AV27" s="246">
        <v>1</v>
      </c>
      <c r="AW27" s="243"/>
      <c r="AX27" s="246">
        <v>1</v>
      </c>
      <c r="AY27" s="243"/>
      <c r="AZ27" s="246">
        <v>1</v>
      </c>
      <c r="BA27" s="243"/>
      <c r="BB27" s="35"/>
    </row>
    <row r="28" spans="1:54" ht="24.95" customHeight="1">
      <c r="A28" s="139">
        <v>25</v>
      </c>
      <c r="B28" s="29" t="s">
        <v>629</v>
      </c>
      <c r="C28" s="29" t="s">
        <v>491</v>
      </c>
      <c r="D28" s="29" t="s">
        <v>617</v>
      </c>
      <c r="E28" s="29" t="s">
        <v>530</v>
      </c>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35"/>
    </row>
    <row r="29" spans="1:54" ht="24.95" customHeight="1">
      <c r="A29" s="139">
        <v>26</v>
      </c>
      <c r="B29" s="29" t="s">
        <v>633</v>
      </c>
      <c r="C29" s="29" t="s">
        <v>491</v>
      </c>
      <c r="D29" s="29" t="s">
        <v>617</v>
      </c>
      <c r="E29" s="29" t="s">
        <v>530</v>
      </c>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c r="AJ29" s="243"/>
      <c r="AK29" s="243"/>
      <c r="AL29" s="243"/>
      <c r="AM29" s="243"/>
      <c r="AN29" s="243"/>
      <c r="AO29" s="243"/>
      <c r="AP29" s="243"/>
      <c r="AQ29" s="243"/>
      <c r="AR29" s="243"/>
      <c r="AS29" s="243"/>
      <c r="AT29" s="243"/>
      <c r="AU29" s="243"/>
      <c r="AV29" s="243"/>
      <c r="AW29" s="243"/>
      <c r="AX29" s="243"/>
      <c r="AY29" s="243"/>
      <c r="AZ29" s="243"/>
      <c r="BA29" s="243"/>
      <c r="BB29" s="35"/>
    </row>
    <row r="30" spans="1:54" ht="24.95" customHeight="1">
      <c r="A30" s="139">
        <v>27</v>
      </c>
      <c r="B30" s="29" t="s">
        <v>619</v>
      </c>
      <c r="C30" s="29" t="s">
        <v>491</v>
      </c>
      <c r="D30" s="29" t="s">
        <v>638</v>
      </c>
      <c r="E30" s="29" t="s">
        <v>530</v>
      </c>
      <c r="F30" s="243"/>
      <c r="G30" s="243"/>
      <c r="H30" s="243"/>
      <c r="I30" s="243"/>
      <c r="J30" s="243"/>
      <c r="K30" s="243"/>
      <c r="L30" s="243"/>
      <c r="M30" s="243"/>
      <c r="N30" s="243"/>
      <c r="O30" s="243"/>
      <c r="P30" s="243"/>
      <c r="Q30" s="243"/>
      <c r="R30" s="243"/>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35"/>
    </row>
    <row r="31" spans="1:54" ht="24.95" customHeight="1">
      <c r="A31" s="139">
        <v>28</v>
      </c>
      <c r="B31" s="29" t="s">
        <v>636</v>
      </c>
      <c r="C31" s="29" t="s">
        <v>491</v>
      </c>
      <c r="D31" s="29" t="s">
        <v>638</v>
      </c>
      <c r="E31" s="29" t="s">
        <v>606</v>
      </c>
      <c r="F31" s="246">
        <v>1</v>
      </c>
      <c r="G31" s="243"/>
      <c r="H31" s="246">
        <v>1</v>
      </c>
      <c r="I31" s="243"/>
      <c r="J31" s="246">
        <v>1</v>
      </c>
      <c r="K31" s="243"/>
      <c r="L31" s="246">
        <v>1</v>
      </c>
      <c r="M31" s="243"/>
      <c r="N31" s="246">
        <v>1</v>
      </c>
      <c r="O31" s="243"/>
      <c r="P31" s="246">
        <v>1</v>
      </c>
      <c r="Q31" s="243"/>
      <c r="R31" s="246">
        <v>1</v>
      </c>
      <c r="S31" s="243"/>
      <c r="T31" s="246">
        <v>1</v>
      </c>
      <c r="U31" s="243"/>
      <c r="V31" s="246">
        <v>1</v>
      </c>
      <c r="W31" s="243"/>
      <c r="X31" s="246">
        <v>1</v>
      </c>
      <c r="Y31" s="243"/>
      <c r="Z31" s="246">
        <v>1</v>
      </c>
      <c r="AA31" s="243"/>
      <c r="AB31" s="246">
        <v>1</v>
      </c>
      <c r="AC31" s="243"/>
      <c r="AD31" s="246">
        <v>1</v>
      </c>
      <c r="AE31" s="243"/>
      <c r="AF31" s="246">
        <v>1</v>
      </c>
      <c r="AG31" s="243"/>
      <c r="AH31" s="246">
        <v>1</v>
      </c>
      <c r="AI31" s="243"/>
      <c r="AJ31" s="246">
        <v>1</v>
      </c>
      <c r="AK31" s="243"/>
      <c r="AL31" s="246">
        <v>1</v>
      </c>
      <c r="AM31" s="243"/>
      <c r="AN31" s="246">
        <v>1</v>
      </c>
      <c r="AO31" s="243"/>
      <c r="AP31" s="246">
        <v>1</v>
      </c>
      <c r="AQ31" s="243"/>
      <c r="AR31" s="246">
        <v>1</v>
      </c>
      <c r="AS31" s="243"/>
      <c r="AT31" s="246">
        <v>1</v>
      </c>
      <c r="AU31" s="243"/>
      <c r="AV31" s="246">
        <v>1</v>
      </c>
      <c r="AW31" s="243"/>
      <c r="AX31" s="246">
        <v>1</v>
      </c>
      <c r="AY31" s="243"/>
      <c r="AZ31" s="246">
        <v>1</v>
      </c>
      <c r="BA31" s="243"/>
      <c r="BB31" s="35"/>
    </row>
    <row r="32" spans="1:54" ht="24.95" customHeight="1">
      <c r="A32" s="139">
        <v>29</v>
      </c>
      <c r="B32" s="29" t="s">
        <v>640</v>
      </c>
      <c r="C32" s="29" t="s">
        <v>491</v>
      </c>
      <c r="D32" s="29" t="s">
        <v>638</v>
      </c>
      <c r="E32" s="29" t="s">
        <v>530</v>
      </c>
      <c r="F32" s="248"/>
      <c r="G32" s="243"/>
      <c r="H32" s="248"/>
      <c r="I32" s="243"/>
      <c r="J32" s="248"/>
      <c r="K32" s="243"/>
      <c r="L32" s="248"/>
      <c r="M32" s="243"/>
      <c r="N32" s="248"/>
      <c r="O32" s="243"/>
      <c r="P32" s="248"/>
      <c r="Q32" s="243"/>
      <c r="R32" s="248"/>
      <c r="S32" s="243"/>
      <c r="T32" s="248"/>
      <c r="U32" s="243"/>
      <c r="V32" s="248"/>
      <c r="W32" s="243"/>
      <c r="X32" s="248"/>
      <c r="Y32" s="243"/>
      <c r="Z32" s="248"/>
      <c r="AA32" s="243"/>
      <c r="AB32" s="248"/>
      <c r="AC32" s="243"/>
      <c r="AD32" s="248"/>
      <c r="AE32" s="243"/>
      <c r="AF32" s="248"/>
      <c r="AG32" s="243"/>
      <c r="AH32" s="248"/>
      <c r="AI32" s="243"/>
      <c r="AJ32" s="248"/>
      <c r="AK32" s="243"/>
      <c r="AL32" s="248"/>
      <c r="AM32" s="243"/>
      <c r="AN32" s="248"/>
      <c r="AO32" s="243"/>
      <c r="AP32" s="248"/>
      <c r="AQ32" s="243"/>
      <c r="AR32" s="248"/>
      <c r="AS32" s="243"/>
      <c r="AT32" s="248"/>
      <c r="AU32" s="243"/>
      <c r="AV32" s="248"/>
      <c r="AW32" s="243"/>
      <c r="AX32" s="248"/>
      <c r="AY32" s="243"/>
      <c r="AZ32" s="248"/>
      <c r="BA32" s="243"/>
      <c r="BB32" s="35"/>
    </row>
    <row r="33" spans="1:54" ht="24.95" customHeight="1">
      <c r="A33" s="139">
        <v>30</v>
      </c>
      <c r="B33" s="29" t="s">
        <v>701</v>
      </c>
      <c r="C33" s="29" t="s">
        <v>702</v>
      </c>
      <c r="D33" s="29" t="s">
        <v>692</v>
      </c>
      <c r="E33" s="29" t="s">
        <v>530</v>
      </c>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35"/>
    </row>
    <row r="34" spans="1:54" ht="24.95" customHeight="1">
      <c r="A34" s="139">
        <v>31</v>
      </c>
      <c r="B34" s="29" t="s">
        <v>703</v>
      </c>
      <c r="C34" s="29" t="s">
        <v>702</v>
      </c>
      <c r="D34" s="29" t="s">
        <v>692</v>
      </c>
      <c r="E34" s="29" t="s">
        <v>530</v>
      </c>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35"/>
    </row>
    <row r="35" spans="1:54" ht="24.95" customHeight="1">
      <c r="A35" s="139">
        <v>32</v>
      </c>
      <c r="B35" s="29" t="s">
        <v>730</v>
      </c>
      <c r="C35" s="29" t="s">
        <v>650</v>
      </c>
      <c r="D35" s="29" t="s">
        <v>664</v>
      </c>
      <c r="E35" s="29" t="s">
        <v>90</v>
      </c>
      <c r="F35" s="248"/>
      <c r="G35" s="243">
        <v>1</v>
      </c>
      <c r="H35" s="248"/>
      <c r="I35" s="243">
        <v>1</v>
      </c>
      <c r="J35" s="248"/>
      <c r="K35" s="243">
        <v>1</v>
      </c>
      <c r="L35" s="248"/>
      <c r="M35" s="243">
        <v>1</v>
      </c>
      <c r="N35" s="248"/>
      <c r="O35" s="243">
        <v>1</v>
      </c>
      <c r="P35" s="248"/>
      <c r="Q35" s="243">
        <v>1</v>
      </c>
      <c r="R35" s="248"/>
      <c r="S35" s="243">
        <v>1</v>
      </c>
      <c r="T35" s="248"/>
      <c r="U35" s="243">
        <v>1</v>
      </c>
      <c r="V35" s="248"/>
      <c r="W35" s="243">
        <v>1</v>
      </c>
      <c r="X35" s="248"/>
      <c r="Y35" s="243">
        <v>1</v>
      </c>
      <c r="Z35" s="248"/>
      <c r="AA35" s="243">
        <v>1</v>
      </c>
      <c r="AB35" s="248"/>
      <c r="AC35" s="243">
        <v>1</v>
      </c>
      <c r="AD35" s="248"/>
      <c r="AE35" s="243">
        <v>1</v>
      </c>
      <c r="AF35" s="248"/>
      <c r="AG35" s="243">
        <v>1</v>
      </c>
      <c r="AH35" s="248"/>
      <c r="AI35" s="243">
        <v>1</v>
      </c>
      <c r="AJ35" s="248"/>
      <c r="AK35" s="243">
        <v>1</v>
      </c>
      <c r="AL35" s="248"/>
      <c r="AM35" s="243">
        <v>1</v>
      </c>
      <c r="AN35" s="248"/>
      <c r="AO35" s="243">
        <v>1</v>
      </c>
      <c r="AP35" s="248"/>
      <c r="AQ35" s="243">
        <v>1</v>
      </c>
      <c r="AR35" s="248"/>
      <c r="AS35" s="243">
        <v>1</v>
      </c>
      <c r="AT35" s="248"/>
      <c r="AU35" s="243">
        <v>1</v>
      </c>
      <c r="AV35" s="248"/>
      <c r="AW35" s="243">
        <v>1</v>
      </c>
      <c r="AX35" s="248"/>
      <c r="AY35" s="243">
        <v>1</v>
      </c>
      <c r="AZ35" s="248"/>
      <c r="BA35" s="243">
        <v>1</v>
      </c>
      <c r="BB35" s="35"/>
    </row>
    <row r="36" spans="1:54" ht="24.95" customHeight="1">
      <c r="A36" s="139">
        <v>33</v>
      </c>
      <c r="B36" s="29" t="s">
        <v>731</v>
      </c>
      <c r="C36" s="29" t="s">
        <v>650</v>
      </c>
      <c r="D36" s="29" t="s">
        <v>664</v>
      </c>
      <c r="E36" s="29" t="s">
        <v>81</v>
      </c>
      <c r="F36" s="248"/>
      <c r="G36" s="243">
        <v>2</v>
      </c>
      <c r="H36" s="248"/>
      <c r="I36" s="243">
        <v>2</v>
      </c>
      <c r="J36" s="248"/>
      <c r="K36" s="243">
        <v>2</v>
      </c>
      <c r="L36" s="248"/>
      <c r="M36" s="243">
        <v>2</v>
      </c>
      <c r="N36" s="248"/>
      <c r="O36" s="243">
        <v>2</v>
      </c>
      <c r="P36" s="248"/>
      <c r="Q36" s="243">
        <v>2</v>
      </c>
      <c r="R36" s="248"/>
      <c r="S36" s="243">
        <v>2</v>
      </c>
      <c r="T36" s="248"/>
      <c r="U36" s="243">
        <v>2</v>
      </c>
      <c r="V36" s="248"/>
      <c r="W36" s="243">
        <v>2</v>
      </c>
      <c r="X36" s="248"/>
      <c r="Y36" s="243">
        <v>2</v>
      </c>
      <c r="Z36" s="248"/>
      <c r="AA36" s="243">
        <v>2</v>
      </c>
      <c r="AB36" s="248"/>
      <c r="AC36" s="243">
        <v>2</v>
      </c>
      <c r="AD36" s="248"/>
      <c r="AE36" s="243">
        <v>2</v>
      </c>
      <c r="AF36" s="248"/>
      <c r="AG36" s="243">
        <v>2</v>
      </c>
      <c r="AH36" s="248"/>
      <c r="AI36" s="243">
        <v>2</v>
      </c>
      <c r="AJ36" s="248"/>
      <c r="AK36" s="243">
        <v>2</v>
      </c>
      <c r="AL36" s="248"/>
      <c r="AM36" s="243">
        <v>2</v>
      </c>
      <c r="AN36" s="248"/>
      <c r="AO36" s="243">
        <v>2</v>
      </c>
      <c r="AP36" s="248"/>
      <c r="AQ36" s="243">
        <v>2</v>
      </c>
      <c r="AR36" s="248"/>
      <c r="AS36" s="243">
        <v>2</v>
      </c>
      <c r="AT36" s="248"/>
      <c r="AU36" s="243">
        <v>2</v>
      </c>
      <c r="AV36" s="248"/>
      <c r="AW36" s="243">
        <v>2</v>
      </c>
      <c r="AX36" s="248"/>
      <c r="AY36" s="243">
        <v>2</v>
      </c>
      <c r="AZ36" s="248"/>
      <c r="BA36" s="243">
        <v>2</v>
      </c>
      <c r="BB36" s="35"/>
    </row>
    <row r="37" spans="1:54" ht="24.95" customHeight="1">
      <c r="A37" s="139">
        <v>34</v>
      </c>
      <c r="B37" s="29" t="s">
        <v>954</v>
      </c>
      <c r="C37" s="29" t="s">
        <v>966</v>
      </c>
      <c r="D37" s="29" t="s">
        <v>960</v>
      </c>
      <c r="E37" s="29" t="s">
        <v>967</v>
      </c>
      <c r="F37" s="248"/>
      <c r="G37" s="243">
        <v>1</v>
      </c>
      <c r="H37" s="243">
        <v>1</v>
      </c>
      <c r="I37" s="243">
        <v>1</v>
      </c>
      <c r="J37" s="248"/>
      <c r="K37" s="243">
        <v>1</v>
      </c>
      <c r="L37" s="243">
        <v>1</v>
      </c>
      <c r="M37" s="243">
        <v>1</v>
      </c>
      <c r="N37" s="248"/>
      <c r="O37" s="243">
        <v>1</v>
      </c>
      <c r="P37" s="243">
        <v>1</v>
      </c>
      <c r="Q37" s="243">
        <v>1</v>
      </c>
      <c r="R37" s="248"/>
      <c r="S37" s="243">
        <v>1</v>
      </c>
      <c r="T37" s="243">
        <v>1</v>
      </c>
      <c r="U37" s="243">
        <v>1</v>
      </c>
      <c r="V37" s="248"/>
      <c r="W37" s="243">
        <v>1</v>
      </c>
      <c r="X37" s="243">
        <v>1</v>
      </c>
      <c r="Y37" s="243">
        <v>1</v>
      </c>
      <c r="Z37" s="248"/>
      <c r="AA37" s="243">
        <v>1</v>
      </c>
      <c r="AB37" s="243">
        <v>1</v>
      </c>
      <c r="AC37" s="243">
        <v>1</v>
      </c>
      <c r="AD37" s="248"/>
      <c r="AE37" s="243">
        <v>1</v>
      </c>
      <c r="AF37" s="243">
        <v>1</v>
      </c>
      <c r="AG37" s="243">
        <v>1</v>
      </c>
      <c r="AH37" s="248"/>
      <c r="AI37" s="243">
        <v>1</v>
      </c>
      <c r="AJ37" s="243">
        <v>1</v>
      </c>
      <c r="AK37" s="243">
        <v>1</v>
      </c>
      <c r="AL37" s="248"/>
      <c r="AM37" s="243">
        <v>1</v>
      </c>
      <c r="AN37" s="243">
        <v>1</v>
      </c>
      <c r="AO37" s="243">
        <v>1</v>
      </c>
      <c r="AP37" s="248"/>
      <c r="AQ37" s="243">
        <v>1</v>
      </c>
      <c r="AR37" s="243">
        <v>1</v>
      </c>
      <c r="AS37" s="243">
        <v>1</v>
      </c>
      <c r="AT37" s="248"/>
      <c r="AU37" s="243">
        <v>1</v>
      </c>
      <c r="AV37" s="243">
        <v>1</v>
      </c>
      <c r="AW37" s="243">
        <v>1</v>
      </c>
      <c r="AX37" s="243">
        <v>1</v>
      </c>
      <c r="AY37" s="243">
        <v>1</v>
      </c>
      <c r="AZ37" s="243">
        <v>1</v>
      </c>
      <c r="BA37" s="243"/>
      <c r="BB37" s="35"/>
    </row>
    <row r="38" spans="1:54" ht="24.95" customHeight="1">
      <c r="A38" s="139">
        <v>35</v>
      </c>
      <c r="B38" s="29" t="s">
        <v>950</v>
      </c>
      <c r="C38" s="29" t="s">
        <v>966</v>
      </c>
      <c r="D38" s="29" t="s">
        <v>960</v>
      </c>
      <c r="E38" s="29" t="s">
        <v>968</v>
      </c>
      <c r="F38" s="243">
        <v>2</v>
      </c>
      <c r="G38" s="243"/>
      <c r="H38" s="248"/>
      <c r="I38" s="243"/>
      <c r="J38" s="243">
        <v>2</v>
      </c>
      <c r="K38" s="243"/>
      <c r="L38" s="248"/>
      <c r="M38" s="243"/>
      <c r="N38" s="243">
        <v>2</v>
      </c>
      <c r="O38" s="243"/>
      <c r="P38" s="248"/>
      <c r="Q38" s="243"/>
      <c r="R38" s="243">
        <v>2</v>
      </c>
      <c r="S38" s="243"/>
      <c r="T38" s="248"/>
      <c r="U38" s="243"/>
      <c r="V38" s="243">
        <v>2</v>
      </c>
      <c r="W38" s="243"/>
      <c r="X38" s="248"/>
      <c r="Y38" s="243"/>
      <c r="Z38" s="243">
        <v>2</v>
      </c>
      <c r="AA38" s="243"/>
      <c r="AB38" s="248"/>
      <c r="AC38" s="243"/>
      <c r="AD38" s="243">
        <v>2</v>
      </c>
      <c r="AE38" s="243"/>
      <c r="AF38" s="248"/>
      <c r="AG38" s="243"/>
      <c r="AH38" s="243">
        <v>2</v>
      </c>
      <c r="AI38" s="243"/>
      <c r="AJ38" s="248"/>
      <c r="AK38" s="243"/>
      <c r="AL38" s="243">
        <v>2</v>
      </c>
      <c r="AM38" s="243"/>
      <c r="AN38" s="248"/>
      <c r="AO38" s="243"/>
      <c r="AP38" s="243">
        <v>2</v>
      </c>
      <c r="AQ38" s="243"/>
      <c r="AR38" s="248"/>
      <c r="AS38" s="243"/>
      <c r="AT38" s="243">
        <v>2</v>
      </c>
      <c r="AU38" s="243"/>
      <c r="AV38" s="248"/>
      <c r="AW38" s="243"/>
      <c r="AX38" s="243">
        <v>2</v>
      </c>
      <c r="AY38" s="243"/>
      <c r="AZ38" s="248"/>
      <c r="BA38" s="243"/>
      <c r="BB38" s="35"/>
    </row>
    <row r="39" spans="1:54" ht="24.95" customHeight="1">
      <c r="A39" s="139">
        <v>36</v>
      </c>
      <c r="B39" s="29" t="s">
        <v>475</v>
      </c>
      <c r="C39" s="29" t="s">
        <v>189</v>
      </c>
      <c r="D39" s="29" t="s">
        <v>123</v>
      </c>
      <c r="E39" s="29" t="s">
        <v>106</v>
      </c>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35"/>
    </row>
    <row r="40" spans="1:54" ht="24.95" customHeight="1">
      <c r="A40" s="139">
        <v>37</v>
      </c>
      <c r="B40" s="29" t="s">
        <v>29</v>
      </c>
      <c r="C40" s="29" t="s">
        <v>189</v>
      </c>
      <c r="D40" s="29" t="s">
        <v>123</v>
      </c>
      <c r="E40" s="29" t="s">
        <v>95</v>
      </c>
      <c r="F40" s="248">
        <v>4.5</v>
      </c>
      <c r="G40" s="248">
        <v>4.5</v>
      </c>
      <c r="H40" s="248">
        <v>4.5</v>
      </c>
      <c r="I40" s="248">
        <v>4.5</v>
      </c>
      <c r="J40" s="248">
        <v>4.5</v>
      </c>
      <c r="K40" s="248">
        <v>4.5</v>
      </c>
      <c r="L40" s="248">
        <v>4.5</v>
      </c>
      <c r="M40" s="248">
        <v>4.5</v>
      </c>
      <c r="N40" s="248">
        <v>4.5</v>
      </c>
      <c r="O40" s="248">
        <v>4.5</v>
      </c>
      <c r="P40" s="248">
        <v>4.5</v>
      </c>
      <c r="Q40" s="248">
        <v>4.5</v>
      </c>
      <c r="R40" s="248">
        <v>4.5</v>
      </c>
      <c r="S40" s="248">
        <v>4.5</v>
      </c>
      <c r="T40" s="248">
        <v>4.5</v>
      </c>
      <c r="U40" s="248">
        <v>4.5</v>
      </c>
      <c r="V40" s="248">
        <v>4.5</v>
      </c>
      <c r="W40" s="248">
        <v>4.5</v>
      </c>
      <c r="X40" s="248">
        <v>4.5</v>
      </c>
      <c r="Y40" s="248">
        <v>4.5</v>
      </c>
      <c r="Z40" s="248">
        <v>4.5</v>
      </c>
      <c r="AA40" s="248">
        <v>4.5</v>
      </c>
      <c r="AB40" s="248">
        <v>4.5</v>
      </c>
      <c r="AC40" s="248">
        <v>4.5</v>
      </c>
      <c r="AD40" s="248">
        <v>4.5</v>
      </c>
      <c r="AE40" s="248">
        <v>4.5</v>
      </c>
      <c r="AF40" s="248">
        <v>4.5</v>
      </c>
      <c r="AG40" s="248">
        <v>4.5</v>
      </c>
      <c r="AH40" s="248">
        <v>4.5</v>
      </c>
      <c r="AI40" s="248">
        <v>4.5</v>
      </c>
      <c r="AJ40" s="248">
        <v>4.5</v>
      </c>
      <c r="AK40" s="248">
        <v>4.5</v>
      </c>
      <c r="AL40" s="248">
        <v>4.5</v>
      </c>
      <c r="AM40" s="248">
        <v>4.5</v>
      </c>
      <c r="AN40" s="248">
        <v>4.5</v>
      </c>
      <c r="AO40" s="248">
        <v>4.5</v>
      </c>
      <c r="AP40" s="248">
        <v>4.5</v>
      </c>
      <c r="AQ40" s="248">
        <v>4.5</v>
      </c>
      <c r="AR40" s="248">
        <v>4.5</v>
      </c>
      <c r="AS40" s="248">
        <v>4.5</v>
      </c>
      <c r="AT40" s="248">
        <v>4.5</v>
      </c>
      <c r="AU40" s="248">
        <v>4.5</v>
      </c>
      <c r="AV40" s="248">
        <v>4.5</v>
      </c>
      <c r="AW40" s="248">
        <v>4.5</v>
      </c>
      <c r="AX40" s="248">
        <v>4.5</v>
      </c>
      <c r="AY40" s="248">
        <v>4.5</v>
      </c>
      <c r="AZ40" s="248">
        <v>4.5</v>
      </c>
      <c r="BA40" s="248">
        <v>4.5</v>
      </c>
      <c r="BB40" s="35"/>
    </row>
    <row r="41" spans="1:54" ht="24.95" customHeight="1">
      <c r="A41" s="139">
        <v>38</v>
      </c>
      <c r="B41" s="29" t="s">
        <v>759</v>
      </c>
      <c r="C41" s="29" t="s">
        <v>189</v>
      </c>
      <c r="D41" s="29" t="s">
        <v>123</v>
      </c>
      <c r="E41" s="29" t="s">
        <v>106</v>
      </c>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c r="AZ41" s="248"/>
      <c r="BA41" s="248"/>
      <c r="BB41" s="35"/>
    </row>
    <row r="42" spans="1:54" ht="24.95" customHeight="1">
      <c r="A42" s="139">
        <v>39</v>
      </c>
      <c r="B42" s="29" t="s">
        <v>823</v>
      </c>
      <c r="C42" s="29" t="s">
        <v>189</v>
      </c>
      <c r="D42" s="29" t="s">
        <v>123</v>
      </c>
      <c r="E42" s="29" t="s">
        <v>106</v>
      </c>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c r="AZ42" s="248"/>
      <c r="BA42" s="248"/>
      <c r="BB42" s="35"/>
    </row>
    <row r="43" spans="1:54" ht="24.95" customHeight="1">
      <c r="A43" s="139">
        <v>40</v>
      </c>
      <c r="B43" s="29" t="s">
        <v>769</v>
      </c>
      <c r="C43" s="29" t="s">
        <v>189</v>
      </c>
      <c r="D43" s="29" t="s">
        <v>123</v>
      </c>
      <c r="E43" s="29" t="s">
        <v>106</v>
      </c>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c r="AZ43" s="248"/>
      <c r="BA43" s="248"/>
      <c r="BB43" s="35"/>
    </row>
    <row r="44" spans="1:54" ht="24.95" customHeight="1">
      <c r="A44" s="139">
        <v>41</v>
      </c>
      <c r="B44" s="29" t="s">
        <v>732</v>
      </c>
      <c r="C44" s="29" t="s">
        <v>189</v>
      </c>
      <c r="D44" s="29" t="s">
        <v>123</v>
      </c>
      <c r="E44" s="29" t="s">
        <v>81</v>
      </c>
      <c r="F44" s="248"/>
      <c r="G44" s="248"/>
      <c r="H44" s="248">
        <v>1.5</v>
      </c>
      <c r="I44" s="248"/>
      <c r="J44" s="248"/>
      <c r="K44" s="248"/>
      <c r="L44" s="248">
        <v>1.5</v>
      </c>
      <c r="M44" s="248"/>
      <c r="N44" s="248"/>
      <c r="O44" s="248"/>
      <c r="P44" s="248">
        <v>1.5</v>
      </c>
      <c r="Q44" s="248"/>
      <c r="R44" s="248"/>
      <c r="S44" s="248"/>
      <c r="T44" s="248">
        <v>1.5</v>
      </c>
      <c r="U44" s="248"/>
      <c r="V44" s="248"/>
      <c r="W44" s="248"/>
      <c r="X44" s="248">
        <v>1.5</v>
      </c>
      <c r="Y44" s="248"/>
      <c r="Z44" s="248"/>
      <c r="AA44" s="248"/>
      <c r="AB44" s="248"/>
      <c r="AC44" s="248"/>
      <c r="AD44" s="248"/>
      <c r="AE44" s="248"/>
      <c r="AF44" s="248">
        <v>1.5</v>
      </c>
      <c r="AG44" s="248"/>
      <c r="AH44" s="248"/>
      <c r="AI44" s="248"/>
      <c r="AJ44" s="248">
        <v>1.5</v>
      </c>
      <c r="AK44" s="248"/>
      <c r="AL44" s="248"/>
      <c r="AM44" s="248"/>
      <c r="AN44" s="248">
        <v>1.5</v>
      </c>
      <c r="AO44" s="248"/>
      <c r="AP44" s="248"/>
      <c r="AQ44" s="248"/>
      <c r="AR44" s="248">
        <v>1.5</v>
      </c>
      <c r="AS44" s="248"/>
      <c r="AT44" s="248"/>
      <c r="AU44" s="248"/>
      <c r="AV44" s="248">
        <v>1.5</v>
      </c>
      <c r="AW44" s="248"/>
      <c r="AX44" s="248"/>
      <c r="AY44" s="248"/>
      <c r="AZ44" s="248"/>
      <c r="BA44" s="248"/>
      <c r="BB44" s="35"/>
    </row>
    <row r="45" spans="1:54" ht="26.45" customHeight="1">
      <c r="A45" s="139">
        <v>42</v>
      </c>
      <c r="B45" s="29" t="s">
        <v>844</v>
      </c>
      <c r="C45" s="29" t="s">
        <v>845</v>
      </c>
      <c r="D45" s="29" t="s">
        <v>828</v>
      </c>
      <c r="E45" s="29" t="s">
        <v>827</v>
      </c>
      <c r="F45" s="248"/>
      <c r="G45" s="248"/>
      <c r="H45" s="248"/>
      <c r="I45" s="248"/>
      <c r="J45" s="248"/>
      <c r="K45" s="248"/>
      <c r="L45" s="248"/>
      <c r="M45" s="248"/>
      <c r="N45" s="248"/>
      <c r="O45" s="248"/>
      <c r="P45" s="248">
        <v>1</v>
      </c>
      <c r="Q45" s="248"/>
      <c r="R45" s="248"/>
      <c r="S45" s="248"/>
      <c r="T45" s="248"/>
      <c r="U45" s="248"/>
      <c r="V45" s="248"/>
      <c r="W45" s="248"/>
      <c r="X45" s="248"/>
      <c r="Y45" s="248"/>
      <c r="Z45" s="248"/>
      <c r="AA45" s="248"/>
      <c r="AB45" s="248">
        <v>1</v>
      </c>
      <c r="AC45" s="248"/>
      <c r="AD45" s="248"/>
      <c r="AE45" s="248"/>
      <c r="AF45" s="248"/>
      <c r="AG45" s="248"/>
      <c r="AH45" s="248"/>
      <c r="AI45" s="248"/>
      <c r="AJ45" s="248"/>
      <c r="AK45" s="248"/>
      <c r="AL45" s="248"/>
      <c r="AM45" s="248"/>
      <c r="AN45" s="248">
        <v>1</v>
      </c>
      <c r="AO45" s="248"/>
      <c r="AP45" s="248"/>
      <c r="AQ45" s="248"/>
      <c r="AR45" s="248"/>
      <c r="AS45" s="248"/>
      <c r="AT45" s="248"/>
      <c r="AU45" s="248"/>
      <c r="AV45" s="248">
        <v>1</v>
      </c>
      <c r="AW45" s="248"/>
      <c r="AX45" s="248"/>
      <c r="AY45" s="248"/>
      <c r="AZ45" s="248"/>
      <c r="BA45" s="248"/>
      <c r="BB45" s="35"/>
    </row>
    <row r="46" spans="1:54" ht="16.899999999999999" customHeight="1">
      <c r="A46" s="139">
        <v>43</v>
      </c>
      <c r="B46" s="29" t="s">
        <v>846</v>
      </c>
      <c r="C46" s="29" t="s">
        <v>845</v>
      </c>
      <c r="D46" s="29" t="s">
        <v>828</v>
      </c>
      <c r="E46" s="29" t="s">
        <v>106</v>
      </c>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c r="AZ46" s="248"/>
      <c r="BA46" s="248"/>
      <c r="BB46" s="35"/>
    </row>
    <row r="47" spans="1:54" ht="24.95" customHeight="1">
      <c r="A47" s="139">
        <v>44</v>
      </c>
      <c r="B47" s="29" t="s">
        <v>847</v>
      </c>
      <c r="C47" s="29" t="s">
        <v>845</v>
      </c>
      <c r="D47" s="29" t="s">
        <v>828</v>
      </c>
      <c r="E47" s="29" t="s">
        <v>106</v>
      </c>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c r="AZ47" s="248"/>
      <c r="BA47" s="248"/>
      <c r="BB47" s="35"/>
    </row>
    <row r="48" spans="1:54" ht="24.95" customHeight="1">
      <c r="A48" s="139">
        <v>45</v>
      </c>
      <c r="B48" s="29" t="s">
        <v>848</v>
      </c>
      <c r="C48" s="29" t="s">
        <v>845</v>
      </c>
      <c r="D48" s="29" t="s">
        <v>828</v>
      </c>
      <c r="E48" s="29" t="s">
        <v>106</v>
      </c>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c r="AZ48" s="248"/>
      <c r="BA48" s="248"/>
      <c r="BB48" s="35"/>
    </row>
    <row r="49" spans="1:54" ht="24.95" customHeight="1">
      <c r="A49" s="139">
        <v>46</v>
      </c>
      <c r="B49" s="29" t="s">
        <v>848</v>
      </c>
      <c r="C49" s="29" t="s">
        <v>189</v>
      </c>
      <c r="D49" s="29" t="s">
        <v>123</v>
      </c>
      <c r="E49" s="29" t="s">
        <v>81</v>
      </c>
      <c r="F49" s="248"/>
      <c r="G49" s="248"/>
      <c r="H49" s="248">
        <v>1.5</v>
      </c>
      <c r="I49" s="248"/>
      <c r="J49" s="248"/>
      <c r="K49" s="248"/>
      <c r="L49" s="248">
        <v>1.5</v>
      </c>
      <c r="M49" s="248"/>
      <c r="N49" s="248"/>
      <c r="O49" s="248"/>
      <c r="P49" s="248">
        <v>1.5</v>
      </c>
      <c r="Q49" s="248"/>
      <c r="R49" s="248"/>
      <c r="S49" s="248"/>
      <c r="T49" s="248">
        <v>1.5</v>
      </c>
      <c r="U49" s="248"/>
      <c r="V49" s="248"/>
      <c r="W49" s="248"/>
      <c r="X49" s="248">
        <v>1.5</v>
      </c>
      <c r="Y49" s="248"/>
      <c r="Z49" s="248"/>
      <c r="AA49" s="248"/>
      <c r="AB49" s="248"/>
      <c r="AC49" s="248"/>
      <c r="AD49" s="248"/>
      <c r="AE49" s="248"/>
      <c r="AF49" s="248">
        <v>1.5</v>
      </c>
      <c r="AG49" s="248"/>
      <c r="AH49" s="248"/>
      <c r="AI49" s="248"/>
      <c r="AJ49" s="248">
        <v>1.5</v>
      </c>
      <c r="AK49" s="248"/>
      <c r="AL49" s="248"/>
      <c r="AM49" s="248"/>
      <c r="AN49" s="248">
        <v>1.5</v>
      </c>
      <c r="AO49" s="248"/>
      <c r="AP49" s="248"/>
      <c r="AQ49" s="248"/>
      <c r="AR49" s="248">
        <v>1.5</v>
      </c>
      <c r="AS49" s="248"/>
      <c r="AT49" s="248"/>
      <c r="AU49" s="248"/>
      <c r="AV49" s="248">
        <v>1.5</v>
      </c>
      <c r="AW49" s="248"/>
      <c r="AX49" s="248"/>
      <c r="AY49" s="248"/>
      <c r="AZ49" s="248"/>
      <c r="BA49" s="248"/>
      <c r="BB49" s="35"/>
    </row>
    <row r="50" spans="1:54" ht="24.95" customHeight="1">
      <c r="A50" s="139">
        <v>47</v>
      </c>
      <c r="B50" s="29" t="s">
        <v>994</v>
      </c>
      <c r="C50" s="29" t="s">
        <v>650</v>
      </c>
      <c r="D50" s="29" t="s">
        <v>1001</v>
      </c>
      <c r="E50" s="29" t="s">
        <v>106</v>
      </c>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c r="AZ50" s="248"/>
      <c r="BA50" s="248"/>
      <c r="BB50" s="35"/>
    </row>
    <row r="51" spans="1:54" ht="24.95" customHeight="1">
      <c r="A51" s="139">
        <v>48</v>
      </c>
      <c r="B51" s="29" t="s">
        <v>996</v>
      </c>
      <c r="C51" s="29" t="s">
        <v>650</v>
      </c>
      <c r="D51" s="29" t="s">
        <v>1001</v>
      </c>
      <c r="E51" s="29" t="s">
        <v>106</v>
      </c>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c r="AZ51" s="248"/>
      <c r="BA51" s="248"/>
      <c r="BB51" s="35"/>
    </row>
    <row r="52" spans="1:54" ht="24.95" customHeight="1">
      <c r="A52" s="139">
        <v>49</v>
      </c>
      <c r="B52" s="29" t="s">
        <v>998</v>
      </c>
      <c r="C52" s="29" t="s">
        <v>650</v>
      </c>
      <c r="D52" s="29" t="s">
        <v>1002</v>
      </c>
      <c r="E52" s="29" t="s">
        <v>106</v>
      </c>
      <c r="F52" s="248"/>
      <c r="G52" s="248"/>
      <c r="H52" s="248"/>
      <c r="I52" s="248"/>
      <c r="J52" s="248"/>
      <c r="K52" s="248"/>
      <c r="L52" s="248"/>
      <c r="M52" s="248"/>
      <c r="N52" s="248"/>
      <c r="O52" s="248"/>
      <c r="P52" s="248"/>
      <c r="Q52" s="248"/>
      <c r="R52" s="248"/>
      <c r="S52" s="248"/>
      <c r="T52" s="248"/>
      <c r="U52" s="248"/>
      <c r="V52" s="248"/>
      <c r="W52" s="248"/>
      <c r="X52" s="248"/>
      <c r="Y52" s="248"/>
      <c r="Z52" s="248"/>
      <c r="AA52" s="248"/>
      <c r="AB52" s="248"/>
      <c r="AC52" s="248"/>
      <c r="AD52" s="248"/>
      <c r="AE52" s="248"/>
      <c r="AF52" s="248"/>
      <c r="AG52" s="248"/>
      <c r="AH52" s="248"/>
      <c r="AI52" s="248"/>
      <c r="AJ52" s="248"/>
      <c r="AK52" s="248"/>
      <c r="AL52" s="248"/>
      <c r="AM52" s="248"/>
      <c r="AN52" s="248"/>
      <c r="AO52" s="248"/>
      <c r="AP52" s="248"/>
      <c r="AQ52" s="248"/>
      <c r="AR52" s="248"/>
      <c r="AS52" s="248"/>
      <c r="AT52" s="248"/>
      <c r="AU52" s="248"/>
      <c r="AV52" s="248"/>
      <c r="AW52" s="248"/>
      <c r="AX52" s="248"/>
      <c r="AY52" s="248"/>
      <c r="AZ52" s="248"/>
      <c r="BA52" s="248"/>
      <c r="BB52" s="35"/>
    </row>
    <row r="53" spans="1:54" ht="24.95" customHeight="1">
      <c r="A53" s="139">
        <v>50</v>
      </c>
      <c r="B53" s="29" t="s">
        <v>1000</v>
      </c>
      <c r="C53" s="29" t="s">
        <v>650</v>
      </c>
      <c r="D53" s="29" t="s">
        <v>1002</v>
      </c>
      <c r="E53" s="29" t="s">
        <v>106</v>
      </c>
      <c r="F53" s="248"/>
      <c r="G53" s="248"/>
      <c r="H53" s="248"/>
      <c r="I53" s="248"/>
      <c r="J53" s="248"/>
      <c r="K53" s="248"/>
      <c r="L53" s="248"/>
      <c r="M53" s="248"/>
      <c r="N53" s="248"/>
      <c r="O53" s="248"/>
      <c r="P53" s="248"/>
      <c r="Q53" s="248"/>
      <c r="R53" s="248"/>
      <c r="S53" s="248"/>
      <c r="T53" s="248"/>
      <c r="U53" s="248"/>
      <c r="V53" s="248"/>
      <c r="W53" s="248"/>
      <c r="X53" s="248"/>
      <c r="Y53" s="248"/>
      <c r="Z53" s="248"/>
      <c r="AA53" s="248"/>
      <c r="AB53" s="248"/>
      <c r="AC53" s="248"/>
      <c r="AD53" s="248"/>
      <c r="AE53" s="248"/>
      <c r="AF53" s="248"/>
      <c r="AG53" s="248"/>
      <c r="AH53" s="248"/>
      <c r="AI53" s="248"/>
      <c r="AJ53" s="248"/>
      <c r="AK53" s="248"/>
      <c r="AL53" s="248"/>
      <c r="AM53" s="248"/>
      <c r="AN53" s="248"/>
      <c r="AO53" s="248"/>
      <c r="AP53" s="248"/>
      <c r="AQ53" s="248"/>
      <c r="AR53" s="248"/>
      <c r="AS53" s="248"/>
      <c r="AT53" s="248"/>
      <c r="AU53" s="248"/>
      <c r="AV53" s="248"/>
      <c r="AW53" s="248"/>
      <c r="AX53" s="248"/>
      <c r="AY53" s="248"/>
      <c r="AZ53" s="248"/>
      <c r="BA53" s="248"/>
      <c r="BB53" s="35"/>
    </row>
    <row r="54" spans="1:54" ht="24.95" customHeight="1">
      <c r="A54" s="27"/>
      <c r="B54" s="29"/>
      <c r="C54" s="29"/>
      <c r="D54" s="29"/>
      <c r="E54" s="29"/>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35"/>
    </row>
    <row r="55" spans="1:54" ht="24.95" customHeight="1">
      <c r="A55" s="150"/>
      <c r="B55" s="153" t="s">
        <v>193</v>
      </c>
      <c r="C55" s="153"/>
      <c r="D55" s="153"/>
      <c r="E55" s="30" t="s">
        <v>194</v>
      </c>
      <c r="F55" s="249">
        <f>COUNT(F5:F36)</f>
        <v>6</v>
      </c>
      <c r="G55" s="249">
        <f>COUNT(G5:G36)</f>
        <v>4</v>
      </c>
      <c r="H55" s="249">
        <f>COUNT(H5:H36)</f>
        <v>7</v>
      </c>
      <c r="I55" s="249">
        <f>COUNT(I5:I36)</f>
        <v>4</v>
      </c>
      <c r="J55" s="249">
        <f>COUNT(J5:J36)</f>
        <v>6</v>
      </c>
      <c r="K55" s="249">
        <f>COUNT(K5:K36)</f>
        <v>5</v>
      </c>
      <c r="L55" s="249">
        <f>COUNT(L5:L36)</f>
        <v>6</v>
      </c>
      <c r="M55" s="249">
        <f>COUNT(M5:M36)</f>
        <v>4</v>
      </c>
      <c r="N55" s="249">
        <f>COUNT(N5:N36)</f>
        <v>6</v>
      </c>
      <c r="O55" s="249">
        <f>COUNT(O5:O36)</f>
        <v>4</v>
      </c>
      <c r="P55" s="249">
        <f>COUNT(P5:P36)</f>
        <v>6</v>
      </c>
      <c r="Q55" s="249">
        <f>COUNT(Q5:Q36)</f>
        <v>4</v>
      </c>
      <c r="R55" s="249">
        <f>COUNT(R5:R36)</f>
        <v>6</v>
      </c>
      <c r="S55" s="249">
        <f>COUNT(S5:S36)</f>
        <v>4</v>
      </c>
      <c r="T55" s="249">
        <f>COUNT(T5:T36)</f>
        <v>6</v>
      </c>
      <c r="U55" s="249">
        <f>COUNT(U5:U36)</f>
        <v>4</v>
      </c>
      <c r="V55" s="249">
        <f>COUNT(V5:V36)</f>
        <v>6</v>
      </c>
      <c r="W55" s="249">
        <f>COUNT(W5:W36)</f>
        <v>5</v>
      </c>
      <c r="X55" s="249">
        <f>COUNT(X5:X36)</f>
        <v>6</v>
      </c>
      <c r="Y55" s="249">
        <f>COUNT(Y5:Y36)</f>
        <v>4</v>
      </c>
      <c r="Z55" s="249">
        <f>COUNT(Z5:Z36)</f>
        <v>6</v>
      </c>
      <c r="AA55" s="249">
        <f>COUNT(AA5:AA36)</f>
        <v>4</v>
      </c>
      <c r="AB55" s="249">
        <f>COUNT(AB5:AB36)</f>
        <v>6</v>
      </c>
      <c r="AC55" s="249">
        <f>COUNT(AC5:AC36)</f>
        <v>4</v>
      </c>
      <c r="AD55" s="249">
        <f>COUNT(AD5:AD36)</f>
        <v>6</v>
      </c>
      <c r="AE55" s="249">
        <f>COUNT(AE5:AE36)</f>
        <v>4</v>
      </c>
      <c r="AF55" s="249">
        <f>COUNT(AF5:AF36)</f>
        <v>6</v>
      </c>
      <c r="AG55" s="249">
        <f>COUNT(AG5:AG36)</f>
        <v>4</v>
      </c>
      <c r="AH55" s="249">
        <f>COUNT(AH5:AH36)</f>
        <v>6</v>
      </c>
      <c r="AI55" s="249">
        <f>COUNT(AI5:AI36)</f>
        <v>5</v>
      </c>
      <c r="AJ55" s="249">
        <f>COUNT(AJ5:AJ36)</f>
        <v>6</v>
      </c>
      <c r="AK55" s="249">
        <f>COUNT(AK5:AK36)</f>
        <v>4</v>
      </c>
      <c r="AL55" s="249">
        <f>COUNT(AL5:AL36)</f>
        <v>6</v>
      </c>
      <c r="AM55" s="249">
        <f>COUNT(AM5:AM36)</f>
        <v>4</v>
      </c>
      <c r="AN55" s="249">
        <f>COUNT(AN5:AN36)</f>
        <v>6</v>
      </c>
      <c r="AO55" s="249">
        <f>COUNT(AO5:AO36)</f>
        <v>4</v>
      </c>
      <c r="AP55" s="249">
        <f>COUNT(AP5:AP36)</f>
        <v>6</v>
      </c>
      <c r="AQ55" s="249">
        <f>COUNT(AQ5:AQ36)</f>
        <v>4</v>
      </c>
      <c r="AR55" s="249">
        <f>COUNT(AR5:AR36)</f>
        <v>6</v>
      </c>
      <c r="AS55" s="249">
        <f>COUNT(AS5:AS36)</f>
        <v>5</v>
      </c>
      <c r="AT55" s="249">
        <f>COUNT(AT5:AT36)</f>
        <v>6</v>
      </c>
      <c r="AU55" s="249">
        <f>COUNT(AU5:AU36)</f>
        <v>5</v>
      </c>
      <c r="AV55" s="249">
        <f>COUNT(AV5:AV36)</f>
        <v>6</v>
      </c>
      <c r="AW55" s="249">
        <f>COUNT(AW5:AW36)</f>
        <v>5</v>
      </c>
      <c r="AX55" s="249">
        <f>COUNT(AX5:AX36)</f>
        <v>6</v>
      </c>
      <c r="AY55" s="249">
        <f>COUNT(AY5:AY36)</f>
        <v>4</v>
      </c>
      <c r="AZ55" s="249">
        <f>COUNT(AZ5:AZ36)</f>
        <v>7</v>
      </c>
      <c r="BA55" s="249">
        <f>COUNT(BA5:BA36)</f>
        <v>4</v>
      </c>
      <c r="BB55" s="35"/>
    </row>
    <row r="56" spans="1:54" ht="24.95" customHeight="1">
      <c r="A56" s="150"/>
      <c r="B56" s="153"/>
      <c r="C56" s="153"/>
      <c r="D56" s="153"/>
      <c r="E56" s="30" t="s">
        <v>195</v>
      </c>
      <c r="F56" s="249">
        <f t="shared" ref="F56:BA56" si="0">SUM(F5:F36)</f>
        <v>7</v>
      </c>
      <c r="G56" s="249">
        <f t="shared" si="0"/>
        <v>8</v>
      </c>
      <c r="H56" s="249">
        <f t="shared" si="0"/>
        <v>9.5</v>
      </c>
      <c r="I56" s="249">
        <f t="shared" si="0"/>
        <v>6</v>
      </c>
      <c r="J56" s="249">
        <f t="shared" si="0"/>
        <v>7</v>
      </c>
      <c r="K56" s="249">
        <f t="shared" si="0"/>
        <v>9</v>
      </c>
      <c r="L56" s="249">
        <f t="shared" si="0"/>
        <v>7.5</v>
      </c>
      <c r="M56" s="249">
        <f t="shared" si="0"/>
        <v>6</v>
      </c>
      <c r="N56" s="249">
        <f t="shared" si="0"/>
        <v>7</v>
      </c>
      <c r="O56" s="249">
        <f t="shared" si="0"/>
        <v>8</v>
      </c>
      <c r="P56" s="249">
        <f t="shared" si="0"/>
        <v>7.5</v>
      </c>
      <c r="Q56" s="249">
        <f t="shared" si="0"/>
        <v>8</v>
      </c>
      <c r="R56" s="249">
        <f t="shared" si="0"/>
        <v>7</v>
      </c>
      <c r="S56" s="249">
        <f t="shared" si="0"/>
        <v>8</v>
      </c>
      <c r="T56" s="249">
        <f t="shared" si="0"/>
        <v>7.5</v>
      </c>
      <c r="U56" s="249">
        <f t="shared" si="0"/>
        <v>6</v>
      </c>
      <c r="V56" s="249">
        <f t="shared" si="0"/>
        <v>7</v>
      </c>
      <c r="W56" s="249">
        <f t="shared" si="0"/>
        <v>9</v>
      </c>
      <c r="X56" s="249">
        <f t="shared" si="0"/>
        <v>7.5</v>
      </c>
      <c r="Y56" s="249">
        <f t="shared" si="0"/>
        <v>6</v>
      </c>
      <c r="Z56" s="249">
        <f t="shared" si="0"/>
        <v>7</v>
      </c>
      <c r="AA56" s="249">
        <f t="shared" si="0"/>
        <v>8</v>
      </c>
      <c r="AB56" s="249">
        <f t="shared" si="0"/>
        <v>7.5</v>
      </c>
      <c r="AC56" s="249">
        <f t="shared" si="0"/>
        <v>12</v>
      </c>
      <c r="AD56" s="249">
        <f t="shared" si="0"/>
        <v>7</v>
      </c>
      <c r="AE56" s="249">
        <f t="shared" si="0"/>
        <v>8</v>
      </c>
      <c r="AF56" s="249">
        <f t="shared" si="0"/>
        <v>7.5</v>
      </c>
      <c r="AG56" s="249">
        <f t="shared" si="0"/>
        <v>6</v>
      </c>
      <c r="AH56" s="249">
        <f t="shared" si="0"/>
        <v>7</v>
      </c>
      <c r="AI56" s="249">
        <f t="shared" si="0"/>
        <v>9</v>
      </c>
      <c r="AJ56" s="249">
        <f t="shared" si="0"/>
        <v>7.5</v>
      </c>
      <c r="AK56" s="249">
        <f t="shared" si="0"/>
        <v>6</v>
      </c>
      <c r="AL56" s="249">
        <f t="shared" si="0"/>
        <v>7</v>
      </c>
      <c r="AM56" s="249">
        <f t="shared" si="0"/>
        <v>8</v>
      </c>
      <c r="AN56" s="249">
        <f t="shared" si="0"/>
        <v>7.5</v>
      </c>
      <c r="AO56" s="249">
        <f t="shared" si="0"/>
        <v>8</v>
      </c>
      <c r="AP56" s="249">
        <f t="shared" si="0"/>
        <v>7</v>
      </c>
      <c r="AQ56" s="249">
        <f t="shared" si="0"/>
        <v>8</v>
      </c>
      <c r="AR56" s="249">
        <f t="shared" si="0"/>
        <v>7.5</v>
      </c>
      <c r="AS56" s="249">
        <f>SUM(AS5:AS36)</f>
        <v>7</v>
      </c>
      <c r="AT56" s="249">
        <f t="shared" si="0"/>
        <v>7</v>
      </c>
      <c r="AU56" s="249">
        <f t="shared" si="0"/>
        <v>9</v>
      </c>
      <c r="AV56" s="249">
        <f t="shared" si="0"/>
        <v>7.5</v>
      </c>
      <c r="AW56" s="249">
        <f t="shared" si="0"/>
        <v>14</v>
      </c>
      <c r="AX56" s="249">
        <f t="shared" si="0"/>
        <v>7</v>
      </c>
      <c r="AY56" s="249">
        <f t="shared" si="0"/>
        <v>8</v>
      </c>
      <c r="AZ56" s="249">
        <f t="shared" si="0"/>
        <v>9.5</v>
      </c>
      <c r="BA56" s="249">
        <f t="shared" si="0"/>
        <v>6</v>
      </c>
      <c r="BB56" s="35"/>
    </row>
    <row r="57" spans="1:54" ht="25.5" customHeight="1">
      <c r="A57" s="151"/>
      <c r="B57" s="154"/>
      <c r="C57" s="154"/>
      <c r="D57" s="154"/>
      <c r="E57" s="31" t="s">
        <v>196</v>
      </c>
      <c r="F57" s="250">
        <f>SUM(F56:I56)</f>
        <v>30.5</v>
      </c>
      <c r="G57" s="250"/>
      <c r="H57" s="250"/>
      <c r="I57" s="250"/>
      <c r="J57" s="250">
        <f>SUM(J56:M56)</f>
        <v>29.5</v>
      </c>
      <c r="K57" s="250"/>
      <c r="L57" s="250"/>
      <c r="M57" s="250"/>
      <c r="N57" s="250">
        <f>SUM(N56:Q56)</f>
        <v>30.5</v>
      </c>
      <c r="O57" s="250"/>
      <c r="P57" s="250"/>
      <c r="Q57" s="250"/>
      <c r="R57" s="250">
        <f>SUM(R56:U56)</f>
        <v>28.5</v>
      </c>
      <c r="S57" s="250"/>
      <c r="T57" s="250"/>
      <c r="U57" s="250"/>
      <c r="V57" s="250">
        <f>SUM(V56:Y56)</f>
        <v>29.5</v>
      </c>
      <c r="W57" s="250"/>
      <c r="X57" s="250"/>
      <c r="Y57" s="250"/>
      <c r="Z57" s="250">
        <f>SUM(Z56:AC56)</f>
        <v>34.5</v>
      </c>
      <c r="AA57" s="250"/>
      <c r="AB57" s="250"/>
      <c r="AC57" s="250"/>
      <c r="AD57" s="250">
        <f>SUM(AD56:AG56)</f>
        <v>28.5</v>
      </c>
      <c r="AE57" s="250"/>
      <c r="AF57" s="250"/>
      <c r="AG57" s="250"/>
      <c r="AH57" s="250">
        <f>SUM(AH56:AK56)</f>
        <v>29.5</v>
      </c>
      <c r="AI57" s="250"/>
      <c r="AJ57" s="250"/>
      <c r="AK57" s="250"/>
      <c r="AL57" s="250">
        <f>SUM(AL56:AO56)</f>
        <v>30.5</v>
      </c>
      <c r="AM57" s="250"/>
      <c r="AN57" s="250"/>
      <c r="AO57" s="250"/>
      <c r="AP57" s="250">
        <f>SUM(AP56:AS56)</f>
        <v>29.5</v>
      </c>
      <c r="AQ57" s="250"/>
      <c r="AR57" s="250"/>
      <c r="AS57" s="250"/>
      <c r="AT57" s="250">
        <f>SUM(AT56:AW56)</f>
        <v>37.5</v>
      </c>
      <c r="AU57" s="250"/>
      <c r="AV57" s="250"/>
      <c r="AW57" s="250"/>
      <c r="AX57" s="250">
        <f>SUM(AX56:BA56)</f>
        <v>30.5</v>
      </c>
      <c r="AY57" s="250"/>
      <c r="AZ57" s="250"/>
      <c r="BA57" s="250"/>
      <c r="BB57" s="36"/>
    </row>
    <row r="58" spans="1:54" ht="36" customHeight="1">
      <c r="A58" s="32"/>
      <c r="B58" s="33"/>
      <c r="C58" s="33"/>
      <c r="D58" s="33"/>
      <c r="E58" s="33"/>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37"/>
    </row>
    <row r="59" spans="1:54" ht="27" customHeight="1">
      <c r="A59" s="32"/>
      <c r="B59" s="33"/>
      <c r="C59" s="33"/>
      <c r="D59" s="33"/>
      <c r="E59" s="33"/>
      <c r="F59" s="251"/>
      <c r="G59" s="251"/>
      <c r="H59" s="251"/>
      <c r="I59" s="251"/>
      <c r="J59" s="251"/>
      <c r="K59" s="251"/>
      <c r="L59" s="251"/>
      <c r="M59" s="251"/>
      <c r="N59" s="251"/>
      <c r="O59" s="251"/>
      <c r="P59" s="251"/>
      <c r="Q59" s="251"/>
      <c r="R59" s="251"/>
      <c r="S59" s="251"/>
      <c r="T59" s="251"/>
      <c r="U59" s="251"/>
      <c r="V59" s="251"/>
      <c r="W59" s="251"/>
      <c r="X59" s="251"/>
      <c r="Y59" s="251"/>
      <c r="Z59" s="251"/>
      <c r="AA59" s="251"/>
      <c r="AB59" s="251"/>
      <c r="AC59" s="251"/>
      <c r="AD59" s="251"/>
      <c r="AE59" s="251"/>
      <c r="AF59" s="251"/>
      <c r="AG59" s="251"/>
      <c r="AH59" s="251"/>
      <c r="AI59" s="251"/>
      <c r="AJ59" s="251"/>
      <c r="AK59" s="251"/>
      <c r="AL59" s="251"/>
      <c r="AM59" s="251"/>
      <c r="AN59" s="251"/>
      <c r="AO59" s="251"/>
      <c r="AP59" s="251"/>
      <c r="AQ59" s="251"/>
      <c r="AR59" s="251"/>
      <c r="AS59" s="251"/>
      <c r="AT59" s="251"/>
      <c r="AU59" s="251"/>
      <c r="AV59" s="251"/>
      <c r="AW59" s="251"/>
      <c r="AX59" s="251"/>
      <c r="AY59" s="251"/>
      <c r="AZ59" s="251"/>
      <c r="BA59" s="251"/>
      <c r="BB59" s="37"/>
    </row>
    <row r="60" spans="1:54" ht="27" customHeight="1">
      <c r="A60" s="32"/>
      <c r="B60" s="33"/>
      <c r="C60" s="33"/>
      <c r="D60" s="33"/>
      <c r="E60" s="33"/>
      <c r="F60" s="251"/>
      <c r="G60" s="251"/>
      <c r="H60" s="251"/>
      <c r="I60" s="251"/>
      <c r="J60" s="251"/>
      <c r="K60" s="251"/>
      <c r="L60" s="251"/>
      <c r="M60" s="251"/>
      <c r="N60" s="251"/>
      <c r="O60" s="251"/>
      <c r="P60" s="251"/>
      <c r="Q60" s="251"/>
      <c r="R60" s="251"/>
      <c r="S60" s="251"/>
      <c r="T60" s="251"/>
      <c r="U60" s="251"/>
      <c r="V60" s="251"/>
      <c r="W60" s="251"/>
      <c r="X60" s="251"/>
      <c r="Y60" s="251"/>
      <c r="Z60" s="251"/>
      <c r="AA60" s="251"/>
      <c r="AB60" s="251"/>
      <c r="AC60" s="251"/>
      <c r="AD60" s="251"/>
      <c r="AE60" s="251"/>
      <c r="AF60" s="251"/>
      <c r="AG60" s="251"/>
      <c r="AH60" s="251"/>
      <c r="AI60" s="251"/>
      <c r="AJ60" s="251"/>
      <c r="AK60" s="251"/>
      <c r="AL60" s="251"/>
      <c r="AM60" s="251"/>
      <c r="AN60" s="251"/>
      <c r="AO60" s="251"/>
      <c r="AP60" s="251"/>
      <c r="AQ60" s="251"/>
      <c r="AR60" s="251"/>
      <c r="AS60" s="251"/>
      <c r="AT60" s="251"/>
      <c r="AU60" s="251"/>
      <c r="AV60" s="251"/>
      <c r="AW60" s="251"/>
      <c r="AX60" s="251"/>
      <c r="AY60" s="251"/>
      <c r="AZ60" s="251"/>
      <c r="BA60" s="251"/>
      <c r="BB60" s="37"/>
    </row>
    <row r="61" spans="1:54" ht="27" customHeight="1">
      <c r="A61" s="32"/>
      <c r="B61" s="33"/>
      <c r="C61" s="33"/>
      <c r="D61" s="33"/>
      <c r="E61" s="33"/>
      <c r="F61" s="251"/>
      <c r="G61" s="251"/>
      <c r="H61" s="251"/>
      <c r="I61" s="251"/>
      <c r="J61" s="251"/>
      <c r="K61" s="251"/>
      <c r="L61" s="251"/>
      <c r="M61" s="251"/>
      <c r="N61" s="251"/>
      <c r="O61" s="251"/>
      <c r="P61" s="251"/>
      <c r="Q61" s="251"/>
      <c r="R61" s="251"/>
      <c r="S61" s="251"/>
      <c r="T61" s="251"/>
      <c r="U61" s="251"/>
      <c r="V61" s="251"/>
      <c r="W61" s="251"/>
      <c r="X61" s="251"/>
      <c r="Y61" s="251"/>
      <c r="Z61" s="251"/>
      <c r="AA61" s="251"/>
      <c r="AB61" s="251"/>
      <c r="AC61" s="251"/>
      <c r="AD61" s="251"/>
      <c r="AE61" s="251"/>
      <c r="AF61" s="251"/>
      <c r="AG61" s="251"/>
      <c r="AH61" s="251"/>
      <c r="AI61" s="251"/>
      <c r="AJ61" s="251"/>
      <c r="AK61" s="251"/>
      <c r="AL61" s="251"/>
      <c r="AM61" s="251"/>
      <c r="AN61" s="251"/>
      <c r="AO61" s="251"/>
      <c r="AP61" s="251"/>
      <c r="AQ61" s="251"/>
      <c r="AR61" s="251"/>
      <c r="AS61" s="251"/>
      <c r="AT61" s="251"/>
      <c r="AU61" s="251"/>
      <c r="AV61" s="251"/>
      <c r="AW61" s="251"/>
      <c r="AX61" s="251"/>
      <c r="AY61" s="251"/>
      <c r="AZ61" s="251"/>
      <c r="BA61" s="251"/>
      <c r="BB61" s="37"/>
    </row>
    <row r="62" spans="1:54">
      <c r="A62" s="32"/>
      <c r="B62" s="33"/>
      <c r="C62" s="33"/>
      <c r="D62" s="33"/>
      <c r="E62" s="33"/>
      <c r="F62" s="251"/>
      <c r="G62" s="251"/>
      <c r="H62" s="251"/>
      <c r="I62" s="251"/>
      <c r="J62" s="251"/>
      <c r="K62" s="251"/>
      <c r="L62" s="251"/>
      <c r="M62" s="251"/>
      <c r="N62" s="251"/>
      <c r="O62" s="251"/>
      <c r="P62" s="251"/>
      <c r="Q62" s="251"/>
      <c r="R62" s="251"/>
      <c r="S62" s="251"/>
      <c r="T62" s="251"/>
      <c r="U62" s="251"/>
      <c r="V62" s="251"/>
      <c r="W62" s="251"/>
      <c r="X62" s="251"/>
      <c r="Y62" s="251"/>
      <c r="Z62" s="251"/>
      <c r="AA62" s="251"/>
      <c r="AB62" s="251"/>
      <c r="AC62" s="251"/>
      <c r="AD62" s="251"/>
      <c r="AE62" s="251"/>
      <c r="AF62" s="251"/>
      <c r="AG62" s="251"/>
      <c r="AH62" s="251"/>
      <c r="AI62" s="251"/>
      <c r="AJ62" s="251"/>
      <c r="AK62" s="251"/>
      <c r="AL62" s="251"/>
      <c r="AM62" s="251"/>
      <c r="AN62" s="251"/>
      <c r="AO62" s="251"/>
      <c r="AP62" s="251"/>
      <c r="AQ62" s="251"/>
      <c r="AR62" s="251"/>
      <c r="AS62" s="251"/>
      <c r="AT62" s="251"/>
      <c r="AU62" s="251"/>
      <c r="AV62" s="251"/>
      <c r="AW62" s="251"/>
      <c r="AX62" s="251"/>
      <c r="AY62" s="251"/>
      <c r="AZ62" s="251"/>
      <c r="BA62" s="251"/>
      <c r="BB62" s="37"/>
    </row>
    <row r="63" spans="1:54" ht="37.5" customHeight="1">
      <c r="A63" s="32"/>
      <c r="B63" s="33"/>
      <c r="C63" s="33"/>
      <c r="D63" s="33"/>
      <c r="E63" s="33"/>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1"/>
      <c r="AS63" s="251"/>
      <c r="AT63" s="251"/>
      <c r="AU63" s="251"/>
      <c r="AV63" s="251"/>
      <c r="AW63" s="251"/>
      <c r="AX63" s="251"/>
      <c r="AY63" s="251"/>
      <c r="AZ63" s="251"/>
      <c r="BA63" s="251"/>
      <c r="BB63" s="37"/>
    </row>
    <row r="64" spans="1:54" ht="37.5" customHeight="1">
      <c r="A64" s="32"/>
      <c r="B64" s="33"/>
      <c r="C64" s="33"/>
      <c r="D64" s="33"/>
      <c r="E64" s="33"/>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c r="AO64" s="252"/>
      <c r="AP64" s="252"/>
      <c r="AQ64" s="252"/>
      <c r="AR64" s="252"/>
      <c r="AS64" s="252"/>
      <c r="AT64" s="252"/>
      <c r="AU64" s="252"/>
      <c r="AV64" s="252"/>
      <c r="AW64" s="252"/>
      <c r="AX64" s="252"/>
      <c r="AY64" s="252"/>
      <c r="AZ64" s="252"/>
      <c r="BA64" s="252"/>
      <c r="BB64" s="37"/>
    </row>
    <row r="65" spans="1:54" ht="37.5" customHeight="1">
      <c r="A65" s="32"/>
      <c r="B65" s="33"/>
      <c r="C65" s="33"/>
      <c r="D65" s="33"/>
      <c r="E65" s="33"/>
      <c r="F65" s="251"/>
      <c r="G65" s="251"/>
      <c r="H65" s="251"/>
      <c r="I65" s="252"/>
      <c r="J65" s="251"/>
      <c r="K65" s="251"/>
      <c r="L65" s="251"/>
      <c r="M65" s="252"/>
      <c r="N65" s="251"/>
      <c r="O65" s="251"/>
      <c r="P65" s="251"/>
      <c r="Q65" s="252"/>
      <c r="R65" s="251"/>
      <c r="S65" s="251"/>
      <c r="T65" s="251"/>
      <c r="U65" s="252"/>
      <c r="V65" s="251"/>
      <c r="W65" s="251"/>
      <c r="X65" s="251"/>
      <c r="Y65" s="252"/>
      <c r="Z65" s="251"/>
      <c r="AA65" s="251"/>
      <c r="AB65" s="251"/>
      <c r="AC65" s="252"/>
      <c r="AD65" s="251"/>
      <c r="AE65" s="251"/>
      <c r="AF65" s="251"/>
      <c r="AG65" s="252"/>
      <c r="AH65" s="251"/>
      <c r="AI65" s="251"/>
      <c r="AJ65" s="251"/>
      <c r="AK65" s="252"/>
      <c r="AL65" s="251"/>
      <c r="AM65" s="251"/>
      <c r="AN65" s="251"/>
      <c r="AO65" s="252"/>
      <c r="AP65" s="251"/>
      <c r="AQ65" s="251"/>
      <c r="AR65" s="251"/>
      <c r="AS65" s="252"/>
      <c r="AT65" s="251"/>
      <c r="AU65" s="251"/>
      <c r="AV65" s="251"/>
      <c r="AW65" s="252"/>
      <c r="AX65" s="251"/>
      <c r="AY65" s="251"/>
      <c r="AZ65" s="251"/>
      <c r="BA65" s="252"/>
      <c r="BB65" s="37"/>
    </row>
    <row r="66" spans="1:54" ht="32.25" customHeight="1">
      <c r="A66" s="32"/>
      <c r="B66" s="33"/>
      <c r="C66" s="33"/>
      <c r="D66" s="33"/>
      <c r="E66" s="33"/>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1"/>
      <c r="AP66" s="251"/>
      <c r="AQ66" s="251"/>
      <c r="AR66" s="251"/>
      <c r="AS66" s="251"/>
      <c r="AT66" s="251"/>
      <c r="AU66" s="251"/>
      <c r="AV66" s="251"/>
      <c r="AW66" s="251"/>
      <c r="AX66" s="251"/>
      <c r="AY66" s="251"/>
      <c r="AZ66" s="251"/>
      <c r="BA66" s="251"/>
      <c r="BB66" s="38"/>
    </row>
    <row r="67" spans="1:54" ht="32.25" customHeight="1">
      <c r="A67" s="32"/>
      <c r="B67" s="33"/>
      <c r="C67" s="33"/>
      <c r="D67" s="33"/>
      <c r="E67" s="33"/>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252"/>
      <c r="AZ67" s="252"/>
      <c r="BA67" s="252"/>
      <c r="BB67" s="38"/>
    </row>
    <row r="68" spans="1:54" ht="47.25" customHeight="1">
      <c r="A68" s="32"/>
      <c r="B68" s="33"/>
      <c r="C68" s="33"/>
      <c r="D68" s="33"/>
      <c r="E68" s="33"/>
      <c r="F68" s="251"/>
      <c r="G68" s="251"/>
      <c r="H68" s="251"/>
      <c r="I68" s="251"/>
      <c r="J68" s="251"/>
      <c r="K68" s="251"/>
      <c r="L68" s="251"/>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251"/>
      <c r="AP68" s="251"/>
      <c r="AQ68" s="251"/>
      <c r="AR68" s="251"/>
      <c r="AS68" s="251"/>
      <c r="AT68" s="251"/>
      <c r="AU68" s="251"/>
      <c r="AV68" s="251"/>
      <c r="AW68" s="251"/>
      <c r="AX68" s="251"/>
      <c r="AY68" s="251"/>
      <c r="AZ68" s="251"/>
      <c r="BA68" s="251"/>
      <c r="BB68" s="38"/>
    </row>
    <row r="69" spans="1:54" ht="32.25" customHeight="1">
      <c r="A69" s="32"/>
      <c r="B69" s="33"/>
      <c r="C69" s="33"/>
      <c r="D69" s="33"/>
      <c r="E69" s="33"/>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c r="BA69" s="251"/>
      <c r="BB69" s="38"/>
    </row>
    <row r="70" spans="1:54">
      <c r="A70" s="32"/>
      <c r="B70" s="33"/>
      <c r="C70" s="33"/>
      <c r="D70" s="33"/>
      <c r="E70" s="33"/>
      <c r="F70" s="251"/>
      <c r="G70" s="251"/>
      <c r="H70" s="251"/>
      <c r="I70" s="251"/>
      <c r="J70" s="251"/>
      <c r="K70" s="251"/>
      <c r="L70" s="251"/>
      <c r="M70" s="251"/>
      <c r="N70" s="251"/>
      <c r="O70" s="251"/>
      <c r="P70" s="251"/>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251"/>
      <c r="AZ70" s="251"/>
      <c r="BA70" s="251"/>
      <c r="BB70" s="38"/>
    </row>
    <row r="71" spans="1:54">
      <c r="A71" s="32"/>
      <c r="B71" s="33"/>
      <c r="C71" s="33"/>
      <c r="D71" s="33"/>
      <c r="E71" s="33"/>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251"/>
      <c r="AP71" s="251"/>
      <c r="AQ71" s="251"/>
      <c r="AR71" s="251"/>
      <c r="AS71" s="251"/>
      <c r="AT71" s="251"/>
      <c r="AU71" s="251"/>
      <c r="AV71" s="251"/>
      <c r="AW71" s="251"/>
      <c r="AX71" s="251"/>
      <c r="AY71" s="251"/>
      <c r="AZ71" s="251"/>
      <c r="BA71" s="251"/>
      <c r="BB71" s="38"/>
    </row>
    <row r="72" spans="1:54">
      <c r="A72" s="32"/>
      <c r="B72" s="33"/>
      <c r="C72" s="33"/>
      <c r="D72" s="33"/>
      <c r="E72" s="33"/>
      <c r="F72" s="251"/>
      <c r="G72" s="251"/>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1"/>
      <c r="AL72" s="251"/>
      <c r="AM72" s="251"/>
      <c r="AN72" s="251"/>
      <c r="AO72" s="251"/>
      <c r="AP72" s="251"/>
      <c r="AQ72" s="251"/>
      <c r="AR72" s="251"/>
      <c r="AS72" s="251"/>
      <c r="AT72" s="251"/>
      <c r="AU72" s="251"/>
      <c r="AV72" s="251"/>
      <c r="AW72" s="251"/>
      <c r="AX72" s="251"/>
      <c r="AY72" s="251"/>
      <c r="AZ72" s="251"/>
      <c r="BA72" s="251"/>
      <c r="BB72" s="38"/>
    </row>
    <row r="73" spans="1:54" ht="24.95" customHeight="1">
      <c r="A73" s="32"/>
      <c r="B73" s="33"/>
      <c r="C73" s="33"/>
      <c r="D73" s="33"/>
      <c r="E73" s="33"/>
      <c r="F73" s="251"/>
      <c r="G73" s="251"/>
      <c r="H73" s="251"/>
      <c r="I73" s="251"/>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51"/>
      <c r="AU73" s="251"/>
      <c r="AV73" s="251"/>
      <c r="AW73" s="251"/>
      <c r="AX73" s="251"/>
      <c r="AY73" s="251"/>
      <c r="AZ73" s="251"/>
      <c r="BA73" s="251"/>
      <c r="BB73" s="37"/>
    </row>
    <row r="74" spans="1:54" ht="24.95" customHeight="1">
      <c r="A74" s="32"/>
      <c r="B74" s="33"/>
      <c r="C74" s="33"/>
      <c r="D74" s="33"/>
      <c r="E74" s="33"/>
      <c r="F74" s="251"/>
      <c r="G74" s="252"/>
      <c r="H74" s="251"/>
      <c r="I74" s="251"/>
      <c r="J74" s="251"/>
      <c r="K74" s="252"/>
      <c r="L74" s="251"/>
      <c r="M74" s="251"/>
      <c r="N74" s="251"/>
      <c r="O74" s="252"/>
      <c r="P74" s="251"/>
      <c r="Q74" s="251"/>
      <c r="R74" s="251"/>
      <c r="S74" s="252"/>
      <c r="T74" s="251"/>
      <c r="U74" s="251"/>
      <c r="V74" s="251"/>
      <c r="W74" s="252"/>
      <c r="X74" s="251"/>
      <c r="Y74" s="251"/>
      <c r="Z74" s="251"/>
      <c r="AA74" s="252"/>
      <c r="AB74" s="251"/>
      <c r="AC74" s="251"/>
      <c r="AD74" s="251"/>
      <c r="AE74" s="252"/>
      <c r="AF74" s="251"/>
      <c r="AG74" s="251"/>
      <c r="AH74" s="251"/>
      <c r="AI74" s="252"/>
      <c r="AJ74" s="251"/>
      <c r="AK74" s="251"/>
      <c r="AL74" s="251"/>
      <c r="AM74" s="252"/>
      <c r="AN74" s="251"/>
      <c r="AO74" s="251"/>
      <c r="AP74" s="251"/>
      <c r="AQ74" s="252"/>
      <c r="AR74" s="251"/>
      <c r="AS74" s="251"/>
      <c r="AT74" s="251"/>
      <c r="AU74" s="252"/>
      <c r="AV74" s="251"/>
      <c r="AW74" s="251"/>
      <c r="AX74" s="251"/>
      <c r="AY74" s="252"/>
      <c r="AZ74" s="251"/>
      <c r="BA74" s="251"/>
      <c r="BB74" s="37"/>
    </row>
    <row r="75" spans="1:54" ht="24.95" customHeight="1">
      <c r="A75" s="32"/>
      <c r="B75" s="33"/>
      <c r="C75" s="33"/>
      <c r="D75" s="33"/>
      <c r="E75" s="33"/>
      <c r="F75" s="251"/>
      <c r="G75" s="251"/>
      <c r="H75" s="251"/>
      <c r="I75" s="251"/>
      <c r="J75" s="251"/>
      <c r="K75" s="251"/>
      <c r="L75" s="251"/>
      <c r="M75" s="251"/>
      <c r="N75" s="251"/>
      <c r="O75" s="251"/>
      <c r="P75" s="251"/>
      <c r="Q75" s="251"/>
      <c r="R75" s="251"/>
      <c r="S75" s="251"/>
      <c r="T75" s="251"/>
      <c r="U75" s="251"/>
      <c r="V75" s="251"/>
      <c r="W75" s="251"/>
      <c r="X75" s="251"/>
      <c r="Y75" s="251"/>
      <c r="Z75" s="251"/>
      <c r="AA75" s="251"/>
      <c r="AB75" s="251"/>
      <c r="AC75" s="251"/>
      <c r="AD75" s="251"/>
      <c r="AE75" s="251"/>
      <c r="AF75" s="251"/>
      <c r="AG75" s="251"/>
      <c r="AH75" s="251"/>
      <c r="AI75" s="251"/>
      <c r="AJ75" s="251"/>
      <c r="AK75" s="251"/>
      <c r="AL75" s="251"/>
      <c r="AM75" s="251"/>
      <c r="AN75" s="251"/>
      <c r="AO75" s="251"/>
      <c r="AP75" s="251"/>
      <c r="AQ75" s="251"/>
      <c r="AR75" s="251"/>
      <c r="AS75" s="251"/>
      <c r="AT75" s="251"/>
      <c r="AU75" s="251"/>
      <c r="AV75" s="251"/>
      <c r="AW75" s="251"/>
      <c r="AX75" s="251"/>
      <c r="AY75" s="251"/>
      <c r="AZ75" s="251"/>
      <c r="BA75" s="251"/>
      <c r="BB75" s="37"/>
    </row>
    <row r="76" spans="1:54" ht="24.95" customHeight="1">
      <c r="A76" s="32"/>
      <c r="B76" s="33"/>
      <c r="C76" s="33"/>
      <c r="D76" s="33"/>
      <c r="E76" s="33"/>
      <c r="F76" s="251"/>
      <c r="G76" s="251"/>
      <c r="H76" s="251"/>
      <c r="I76" s="251"/>
      <c r="J76" s="251"/>
      <c r="K76" s="251"/>
      <c r="L76" s="251"/>
      <c r="M76" s="251"/>
      <c r="N76" s="251"/>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251"/>
      <c r="AW76" s="251"/>
      <c r="AX76" s="251"/>
      <c r="AY76" s="251"/>
      <c r="AZ76" s="251"/>
      <c r="BA76" s="251"/>
      <c r="BB76" s="37"/>
    </row>
    <row r="77" spans="1:54" ht="24.95" customHeight="1">
      <c r="A77" s="32"/>
      <c r="B77" s="33"/>
      <c r="C77" s="33"/>
      <c r="D77" s="33"/>
      <c r="E77" s="33"/>
      <c r="F77" s="251"/>
      <c r="G77" s="251"/>
      <c r="H77" s="251"/>
      <c r="I77" s="251"/>
      <c r="J77" s="251"/>
      <c r="K77" s="251"/>
      <c r="L77" s="251"/>
      <c r="M77" s="251"/>
      <c r="N77" s="251"/>
      <c r="O77" s="251"/>
      <c r="P77" s="251"/>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1"/>
      <c r="AP77" s="251"/>
      <c r="AQ77" s="251"/>
      <c r="AR77" s="251"/>
      <c r="AS77" s="251"/>
      <c r="AT77" s="251"/>
      <c r="AU77" s="251"/>
      <c r="AV77" s="251"/>
      <c r="AW77" s="251"/>
      <c r="AX77" s="251"/>
      <c r="AY77" s="251"/>
      <c r="AZ77" s="251"/>
      <c r="BA77" s="251"/>
      <c r="BB77" s="37"/>
    </row>
    <row r="78" spans="1:54" ht="24.95" customHeight="1">
      <c r="A78" s="32"/>
      <c r="B78" s="33"/>
      <c r="C78" s="33"/>
      <c r="D78" s="33"/>
      <c r="E78" s="33"/>
      <c r="F78" s="251"/>
      <c r="G78" s="251"/>
      <c r="H78" s="251"/>
      <c r="I78" s="251"/>
      <c r="J78" s="251"/>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1"/>
      <c r="AR78" s="251"/>
      <c r="AS78" s="251"/>
      <c r="AT78" s="251"/>
      <c r="AU78" s="251"/>
      <c r="AV78" s="251"/>
      <c r="AW78" s="251"/>
      <c r="AX78" s="251"/>
      <c r="AY78" s="251"/>
      <c r="AZ78" s="251"/>
      <c r="BA78" s="251"/>
      <c r="BB78" s="38"/>
    </row>
    <row r="79" spans="1:54" ht="24.95" customHeight="1">
      <c r="A79" s="32"/>
      <c r="B79" s="33"/>
      <c r="C79" s="33"/>
      <c r="D79" s="33"/>
      <c r="E79" s="33"/>
      <c r="F79" s="251"/>
      <c r="G79" s="251"/>
      <c r="H79" s="251"/>
      <c r="I79" s="251"/>
      <c r="J79" s="251"/>
      <c r="K79" s="251"/>
      <c r="L79" s="251"/>
      <c r="M79" s="251"/>
      <c r="N79" s="251"/>
      <c r="O79" s="251"/>
      <c r="P79" s="251"/>
      <c r="Q79" s="251"/>
      <c r="R79" s="251"/>
      <c r="S79" s="251"/>
      <c r="T79" s="251"/>
      <c r="U79" s="251"/>
      <c r="V79" s="251"/>
      <c r="W79" s="251"/>
      <c r="X79" s="251"/>
      <c r="Y79" s="251"/>
      <c r="Z79" s="251"/>
      <c r="AA79" s="251"/>
      <c r="AB79" s="251"/>
      <c r="AC79" s="251"/>
      <c r="AD79" s="251"/>
      <c r="AE79" s="251"/>
      <c r="AF79" s="251"/>
      <c r="AG79" s="251"/>
      <c r="AH79" s="251"/>
      <c r="AI79" s="251"/>
      <c r="AJ79" s="251"/>
      <c r="AK79" s="251"/>
      <c r="AL79" s="251"/>
      <c r="AM79" s="251"/>
      <c r="AN79" s="251"/>
      <c r="AO79" s="251"/>
      <c r="AP79" s="251"/>
      <c r="AQ79" s="251"/>
      <c r="AR79" s="251"/>
      <c r="AS79" s="251"/>
      <c r="AT79" s="251"/>
      <c r="AU79" s="251"/>
      <c r="AV79" s="251"/>
      <c r="AW79" s="251"/>
      <c r="AX79" s="251"/>
      <c r="AY79" s="251"/>
      <c r="AZ79" s="251"/>
      <c r="BA79" s="251"/>
      <c r="BB79" s="38"/>
    </row>
    <row r="80" spans="1:54" ht="24.95" customHeight="1">
      <c r="A80" s="32"/>
      <c r="B80" s="33"/>
      <c r="C80" s="33"/>
      <c r="D80" s="33"/>
      <c r="E80" s="33"/>
      <c r="F80" s="251"/>
      <c r="G80" s="251"/>
      <c r="H80" s="251"/>
      <c r="I80" s="251"/>
      <c r="J80" s="251"/>
      <c r="K80" s="251"/>
      <c r="L80" s="251"/>
      <c r="M80" s="251"/>
      <c r="N80" s="251"/>
      <c r="O80" s="251"/>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1"/>
      <c r="AP80" s="251"/>
      <c r="AQ80" s="251"/>
      <c r="AR80" s="251"/>
      <c r="AS80" s="251"/>
      <c r="AT80" s="251"/>
      <c r="AU80" s="251"/>
      <c r="AV80" s="251"/>
      <c r="AW80" s="251"/>
      <c r="AX80" s="251"/>
      <c r="AY80" s="251"/>
      <c r="AZ80" s="251"/>
      <c r="BA80" s="251"/>
      <c r="BB80" s="38"/>
    </row>
    <row r="81" spans="1:54">
      <c r="A81" s="32"/>
      <c r="B81" s="33"/>
      <c r="C81" s="33"/>
      <c r="D81" s="33"/>
      <c r="E81" s="33"/>
      <c r="F81" s="251"/>
      <c r="G81" s="251"/>
      <c r="H81" s="251"/>
      <c r="I81" s="251"/>
      <c r="J81" s="251"/>
      <c r="K81" s="251"/>
      <c r="L81" s="251"/>
      <c r="M81" s="251"/>
      <c r="N81" s="251"/>
      <c r="O81" s="251"/>
      <c r="P81" s="251"/>
      <c r="Q81" s="251"/>
      <c r="R81" s="251"/>
      <c r="S81" s="251"/>
      <c r="T81" s="251"/>
      <c r="U81" s="251"/>
      <c r="V81" s="251"/>
      <c r="W81" s="251"/>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51"/>
      <c r="AW81" s="251"/>
      <c r="AX81" s="251"/>
      <c r="AY81" s="251"/>
      <c r="AZ81" s="251"/>
      <c r="BA81" s="251"/>
      <c r="BB81" s="38"/>
    </row>
    <row r="82" spans="1:54" ht="28.5" customHeight="1">
      <c r="A82"/>
    </row>
  </sheetData>
  <mergeCells count="33">
    <mergeCell ref="A1:BB1"/>
    <mergeCell ref="F2:I2"/>
    <mergeCell ref="J2:M2"/>
    <mergeCell ref="N2:Q2"/>
    <mergeCell ref="R2:U2"/>
    <mergeCell ref="V2:Y2"/>
    <mergeCell ref="Z2:AC2"/>
    <mergeCell ref="AD2:AG2"/>
    <mergeCell ref="AH2:AK2"/>
    <mergeCell ref="AL2:AO2"/>
    <mergeCell ref="AP2:AS2"/>
    <mergeCell ref="AT2:AW2"/>
    <mergeCell ref="A2:A3"/>
    <mergeCell ref="F57:I57"/>
    <mergeCell ref="BB2:BB3"/>
    <mergeCell ref="N57:Q57"/>
    <mergeCell ref="R57:U57"/>
    <mergeCell ref="V57:Y57"/>
    <mergeCell ref="J57:M57"/>
    <mergeCell ref="AX2:BA2"/>
    <mergeCell ref="AT57:AW57"/>
    <mergeCell ref="AX57:BA57"/>
    <mergeCell ref="Z57:AC57"/>
    <mergeCell ref="AD57:AG57"/>
    <mergeCell ref="AH57:AK57"/>
    <mergeCell ref="AL57:AO57"/>
    <mergeCell ref="AP57:AS57"/>
    <mergeCell ref="A55:A57"/>
    <mergeCell ref="B2:B3"/>
    <mergeCell ref="C2:C3"/>
    <mergeCell ref="D2:D3"/>
    <mergeCell ref="E2:E3"/>
    <mergeCell ref="B55:D57"/>
  </mergeCells>
  <phoneticPr fontId="34" type="noConversion"/>
  <conditionalFormatting sqref="F5:G6 AW5:AY5 AS6:AU6 AS5:AT5 AY6 AW6 G7 BA7 F12:G12 H11 I12:K12 M12:O12 R12:S12 U12:W12 Y12:AA12 AC12:AE12 AG12:AI12 AK12:AM12 AP12:AQ12 AS12:AU12 AW12:AY12 BA12 F20:J21 L11 P11 T11 X11 AB11 AF11 AJ11 AN11 AR11 AV11 AZ11 F13:BA19">
    <cfRule type="cellIs" dxfId="78" priority="246" operator="greaterThan">
      <formula>0</formula>
    </cfRule>
  </conditionalFormatting>
  <conditionalFormatting sqref="F8:I10">
    <cfRule type="cellIs" dxfId="77" priority="237" operator="greaterThan">
      <formula>0</formula>
    </cfRule>
  </conditionalFormatting>
  <conditionalFormatting sqref="F22:AY22">
    <cfRule type="cellIs" dxfId="76" priority="90" operator="greaterThan">
      <formula>0</formula>
    </cfRule>
  </conditionalFormatting>
  <conditionalFormatting sqref="F23:AZ25">
    <cfRule type="cellIs" dxfId="75" priority="88" operator="greaterThan">
      <formula>0</formula>
    </cfRule>
  </conditionalFormatting>
  <conditionalFormatting sqref="F26:BA54">
    <cfRule type="cellIs" dxfId="74" priority="66" operator="greaterThan">
      <formula>0</formula>
    </cfRule>
  </conditionalFormatting>
  <conditionalFormatting sqref="I5:K6 J8:Q9">
    <cfRule type="cellIs" dxfId="73" priority="304" operator="greaterThan">
      <formula>0</formula>
    </cfRule>
  </conditionalFormatting>
  <conditionalFormatting sqref="J10:P10">
    <cfRule type="cellIs" dxfId="72" priority="274" operator="greaterThan">
      <formula>0</formula>
    </cfRule>
  </conditionalFormatting>
  <conditionalFormatting sqref="K21:N21">
    <cfRule type="cellIs" dxfId="71" priority="104" operator="greaterThan">
      <formula>0</formula>
    </cfRule>
  </conditionalFormatting>
  <conditionalFormatting sqref="K20:BA20">
    <cfRule type="cellIs" dxfId="70" priority="98" operator="greaterThan">
      <formula>0</formula>
    </cfRule>
  </conditionalFormatting>
  <conditionalFormatting sqref="M5:O6">
    <cfRule type="cellIs" dxfId="69" priority="303" operator="greaterThan">
      <formula>0</formula>
    </cfRule>
  </conditionalFormatting>
  <conditionalFormatting sqref="P21:Z21">
    <cfRule type="cellIs" dxfId="68" priority="100" operator="greaterThan">
      <formula>0</formula>
    </cfRule>
  </conditionalFormatting>
  <conditionalFormatting sqref="Q9:Q10 Q12">
    <cfRule type="cellIs" dxfId="67" priority="249" operator="greaterThan">
      <formula>0</formula>
    </cfRule>
  </conditionalFormatting>
  <conditionalFormatting sqref="Q5:S6 R8:U8 S9:U9">
    <cfRule type="cellIs" dxfId="66" priority="302" operator="greaterThan">
      <formula>0</formula>
    </cfRule>
  </conditionalFormatting>
  <conditionalFormatting sqref="R10:AN10">
    <cfRule type="cellIs" dxfId="65" priority="250" operator="greaterThan">
      <formula>0</formula>
    </cfRule>
  </conditionalFormatting>
  <conditionalFormatting sqref="U5:W6">
    <cfRule type="cellIs" dxfId="64" priority="301" operator="greaterThan">
      <formula>0</formula>
    </cfRule>
  </conditionalFormatting>
  <conditionalFormatting sqref="Y5:AA6 V8:AC9">
    <cfRule type="cellIs" dxfId="63" priority="300" operator="greaterThan">
      <formula>0</formula>
    </cfRule>
  </conditionalFormatting>
  <conditionalFormatting sqref="AB21:AL21">
    <cfRule type="cellIs" dxfId="62" priority="102" operator="greaterThan">
      <formula>0</formula>
    </cfRule>
  </conditionalFormatting>
  <conditionalFormatting sqref="AC5:AC6 AC8">
    <cfRule type="cellIs" dxfId="61" priority="293" operator="greaterThan">
      <formula>0</formula>
    </cfRule>
  </conditionalFormatting>
  <conditionalFormatting sqref="AD5:AE6 AE8:AG8 AD9:AG9">
    <cfRule type="cellIs" dxfId="60" priority="299" operator="greaterThan">
      <formula>0</formula>
    </cfRule>
  </conditionalFormatting>
  <conditionalFormatting sqref="AG5:AI6 AH8:AO9">
    <cfRule type="cellIs" dxfId="59" priority="298" operator="greaterThan">
      <formula>0</formula>
    </cfRule>
  </conditionalFormatting>
  <conditionalFormatting sqref="AK5:AM6">
    <cfRule type="cellIs" dxfId="58" priority="297" operator="greaterThan">
      <formula>0</formula>
    </cfRule>
  </conditionalFormatting>
  <conditionalFormatting sqref="AN21:AP21">
    <cfRule type="cellIs" dxfId="57" priority="107" operator="greaterThan">
      <formula>0</formula>
    </cfRule>
  </conditionalFormatting>
  <conditionalFormatting sqref="AO9:AO10 AO12">
    <cfRule type="cellIs" dxfId="56" priority="248" operator="greaterThan">
      <formula>0</formula>
    </cfRule>
  </conditionalFormatting>
  <conditionalFormatting sqref="AO5:AQ6 AP8:AS8 AQ9:AS9">
    <cfRule type="cellIs" dxfId="55" priority="296" operator="greaterThan">
      <formula>0</formula>
    </cfRule>
  </conditionalFormatting>
  <conditionalFormatting sqref="AP10:BA10">
    <cfRule type="cellIs" dxfId="54" priority="247" operator="greaterThan">
      <formula>0</formula>
    </cfRule>
  </conditionalFormatting>
  <conditionalFormatting sqref="AR21:AY21">
    <cfRule type="cellIs" dxfId="53" priority="99" operator="greaterThan">
      <formula>0</formula>
    </cfRule>
  </conditionalFormatting>
  <conditionalFormatting sqref="AT8:BA9 AY7">
    <cfRule type="cellIs" dxfId="52" priority="294" operator="greaterThan">
      <formula>0</formula>
    </cfRule>
  </conditionalFormatting>
  <conditionalFormatting sqref="AZ21:AZ22">
    <cfRule type="cellIs" dxfId="51" priority="87" operator="greaterThan">
      <formula>0</formula>
    </cfRule>
  </conditionalFormatting>
  <conditionalFormatting sqref="BA21:BA25">
    <cfRule type="cellIs" dxfId="50" priority="89" operator="greaterThan">
      <formula>0</formula>
    </cfRule>
  </conditionalFormatting>
  <conditionalFormatting sqref="F4:G4">
    <cfRule type="cellIs" dxfId="49" priority="53" operator="greaterThan">
      <formula>0</formula>
    </cfRule>
  </conditionalFormatting>
  <conditionalFormatting sqref="I4:K4">
    <cfRule type="cellIs" dxfId="48" priority="65" operator="greaterThan">
      <formula>0</formula>
    </cfRule>
  </conditionalFormatting>
  <conditionalFormatting sqref="M4:O4">
    <cfRule type="cellIs" dxfId="47" priority="64" operator="greaterThan">
      <formula>0</formula>
    </cfRule>
  </conditionalFormatting>
  <conditionalFormatting sqref="Q4:S4">
    <cfRule type="cellIs" dxfId="46" priority="63" operator="greaterThan">
      <formula>0</formula>
    </cfRule>
  </conditionalFormatting>
  <conditionalFormatting sqref="U4:W4">
    <cfRule type="cellIs" dxfId="45" priority="62" operator="greaterThan">
      <formula>0</formula>
    </cfRule>
  </conditionalFormatting>
  <conditionalFormatting sqref="Y4:AA4">
    <cfRule type="cellIs" dxfId="44" priority="61" operator="greaterThan">
      <formula>0</formula>
    </cfRule>
  </conditionalFormatting>
  <conditionalFormatting sqref="AC4">
    <cfRule type="cellIs" dxfId="43" priority="54" operator="greaterThan">
      <formula>0</formula>
    </cfRule>
  </conditionalFormatting>
  <conditionalFormatting sqref="AD4:AE4">
    <cfRule type="cellIs" dxfId="42" priority="60" operator="greaterThan">
      <formula>0</formula>
    </cfRule>
  </conditionalFormatting>
  <conditionalFormatting sqref="AG4:AI4">
    <cfRule type="cellIs" dxfId="41" priority="59" operator="greaterThan">
      <formula>0</formula>
    </cfRule>
  </conditionalFormatting>
  <conditionalFormatting sqref="AK4 AM4">
    <cfRule type="cellIs" dxfId="40" priority="58" operator="greaterThan">
      <formula>0</formula>
    </cfRule>
  </conditionalFormatting>
  <conditionalFormatting sqref="AO4:AQ4">
    <cfRule type="cellIs" dxfId="39" priority="57" operator="greaterThan">
      <formula>0</formula>
    </cfRule>
  </conditionalFormatting>
  <conditionalFormatting sqref="AS4:AU4">
    <cfRule type="cellIs" dxfId="38" priority="56" operator="greaterThan">
      <formula>0</formula>
    </cfRule>
  </conditionalFormatting>
  <conditionalFormatting sqref="AW4:AY4">
    <cfRule type="cellIs" dxfId="37" priority="55" operator="greaterThan">
      <formula>0</formula>
    </cfRule>
  </conditionalFormatting>
  <conditionalFormatting sqref="AL4">
    <cfRule type="cellIs" dxfId="36" priority="52" operator="greaterThan">
      <formula>0</formula>
    </cfRule>
  </conditionalFormatting>
  <conditionalFormatting sqref="I7:K7">
    <cfRule type="cellIs" dxfId="35" priority="51" operator="greaterThan">
      <formula>0</formula>
    </cfRule>
  </conditionalFormatting>
  <conditionalFormatting sqref="M7:O7">
    <cfRule type="cellIs" dxfId="34" priority="50" operator="greaterThan">
      <formula>0</formula>
    </cfRule>
  </conditionalFormatting>
  <conditionalFormatting sqref="Q7:S7">
    <cfRule type="cellIs" dxfId="33" priority="49" operator="greaterThan">
      <formula>0</formula>
    </cfRule>
  </conditionalFormatting>
  <conditionalFormatting sqref="U7:W7">
    <cfRule type="cellIs" dxfId="32" priority="48" operator="greaterThan">
      <formula>0</formula>
    </cfRule>
  </conditionalFormatting>
  <conditionalFormatting sqref="Y7:AA7">
    <cfRule type="cellIs" dxfId="31" priority="47" operator="greaterThan">
      <formula>0</formula>
    </cfRule>
  </conditionalFormatting>
  <conditionalFormatting sqref="AC7">
    <cfRule type="cellIs" dxfId="30" priority="40" operator="greaterThan">
      <formula>0</formula>
    </cfRule>
  </conditionalFormatting>
  <conditionalFormatting sqref="AD7:AE7">
    <cfRule type="cellIs" dxfId="29" priority="46" operator="greaterThan">
      <formula>0</formula>
    </cfRule>
  </conditionalFormatting>
  <conditionalFormatting sqref="AG7:AI7">
    <cfRule type="cellIs" dxfId="28" priority="45" operator="greaterThan">
      <formula>0</formula>
    </cfRule>
  </conditionalFormatting>
  <conditionalFormatting sqref="AK7:AM7">
    <cfRule type="cellIs" dxfId="27" priority="44" operator="greaterThan">
      <formula>0</formula>
    </cfRule>
  </conditionalFormatting>
  <conditionalFormatting sqref="AO7:AQ7">
    <cfRule type="cellIs" dxfId="26" priority="43" operator="greaterThan">
      <formula>0</formula>
    </cfRule>
  </conditionalFormatting>
  <conditionalFormatting sqref="AS7:AU7">
    <cfRule type="cellIs" dxfId="25" priority="42" operator="greaterThan">
      <formula>0</formula>
    </cfRule>
  </conditionalFormatting>
  <conditionalFormatting sqref="AW7:AX7">
    <cfRule type="cellIs" dxfId="24" priority="41" operator="greaterThan">
      <formula>0</formula>
    </cfRule>
  </conditionalFormatting>
  <conditionalFormatting sqref="BA7">
    <cfRule type="cellIs" dxfId="23" priority="38" operator="greaterThan">
      <formula>0</formula>
    </cfRule>
  </conditionalFormatting>
  <conditionalFormatting sqref="AU5">
    <cfRule type="cellIs" dxfId="22" priority="37" operator="greaterThan">
      <formula>0</formula>
    </cfRule>
  </conditionalFormatting>
  <conditionalFormatting sqref="AZ7">
    <cfRule type="cellIs" dxfId="21" priority="36" operator="greaterThan">
      <formula>0</formula>
    </cfRule>
  </conditionalFormatting>
  <conditionalFormatting sqref="J11:Q11">
    <cfRule type="cellIs" dxfId="20" priority="20" operator="greaterThan">
      <formula>0</formula>
    </cfRule>
  </conditionalFormatting>
  <conditionalFormatting sqref="R11:U11">
    <cfRule type="cellIs" dxfId="19" priority="19" operator="greaterThan">
      <formula>0</formula>
    </cfRule>
  </conditionalFormatting>
  <conditionalFormatting sqref="V11:AB11">
    <cfRule type="cellIs" dxfId="18" priority="18" operator="greaterThan">
      <formula>0</formula>
    </cfRule>
  </conditionalFormatting>
  <conditionalFormatting sqref="AE11:AH11">
    <cfRule type="cellIs" dxfId="17" priority="13" operator="greaterThan">
      <formula>0</formula>
    </cfRule>
  </conditionalFormatting>
  <conditionalFormatting sqref="AI11:AP11">
    <cfRule type="cellIs" dxfId="16" priority="16" operator="greaterThan">
      <formula>0</formula>
    </cfRule>
  </conditionalFormatting>
  <conditionalFormatting sqref="AQ11:AT11">
    <cfRule type="cellIs" dxfId="15" priority="15" operator="greaterThan">
      <formula>0</formula>
    </cfRule>
  </conditionalFormatting>
  <conditionalFormatting sqref="F11:I11">
    <cfRule type="cellIs" dxfId="14" priority="17" operator="greaterThan">
      <formula>0</formula>
    </cfRule>
  </conditionalFormatting>
  <conditionalFormatting sqref="AC11:AD11">
    <cfRule type="cellIs" dxfId="13" priority="26" operator="greaterThan">
      <formula>0</formula>
    </cfRule>
  </conditionalFormatting>
  <conditionalFormatting sqref="AU11:BA11">
    <cfRule type="cellIs" dxfId="12" priority="14" operator="greaterThan">
      <formula>0</formula>
    </cfRule>
  </conditionalFormatting>
  <conditionalFormatting sqref="L11">
    <cfRule type="cellIs" dxfId="11" priority="12" operator="greaterThan">
      <formula>0</formula>
    </cfRule>
  </conditionalFormatting>
  <conditionalFormatting sqref="L11">
    <cfRule type="cellIs" dxfId="10" priority="11" operator="greaterThan">
      <formula>0</formula>
    </cfRule>
  </conditionalFormatting>
  <conditionalFormatting sqref="P11">
    <cfRule type="cellIs" dxfId="9" priority="10" operator="greaterThan">
      <formula>0</formula>
    </cfRule>
  </conditionalFormatting>
  <conditionalFormatting sqref="T11">
    <cfRule type="cellIs" dxfId="8" priority="9" operator="greaterThan">
      <formula>0</formula>
    </cfRule>
  </conditionalFormatting>
  <conditionalFormatting sqref="X11">
    <cfRule type="cellIs" dxfId="7" priority="8" operator="greaterThan">
      <formula>0</formula>
    </cfRule>
  </conditionalFormatting>
  <conditionalFormatting sqref="AB11">
    <cfRule type="cellIs" dxfId="6" priority="7" operator="greaterThan">
      <formula>0</formula>
    </cfRule>
  </conditionalFormatting>
  <conditionalFormatting sqref="AF11">
    <cfRule type="cellIs" dxfId="5" priority="6" operator="greaterThan">
      <formula>0</formula>
    </cfRule>
  </conditionalFormatting>
  <conditionalFormatting sqref="AJ11">
    <cfRule type="cellIs" dxfId="4" priority="5" operator="greaterThan">
      <formula>0</formula>
    </cfRule>
  </conditionalFormatting>
  <conditionalFormatting sqref="AN11">
    <cfRule type="cellIs" dxfId="3" priority="4" operator="greaterThan">
      <formula>0</formula>
    </cfRule>
  </conditionalFormatting>
  <conditionalFormatting sqref="AR11">
    <cfRule type="cellIs" dxfId="2" priority="3" operator="greaterThan">
      <formula>0</formula>
    </cfRule>
  </conditionalFormatting>
  <conditionalFormatting sqref="AV11">
    <cfRule type="cellIs" dxfId="1" priority="2" operator="greaterThan">
      <formula>0</formula>
    </cfRule>
  </conditionalFormatting>
  <conditionalFormatting sqref="AZ11">
    <cfRule type="cellIs" dxfId="0" priority="1" operator="greaterThan">
      <formula>0</formula>
    </cfRule>
  </conditionalFormatting>
  <dataValidations count="1">
    <dataValidation allowBlank="1" showInputMessage="1" showErrorMessage="1" sqref="D39" xr:uid="{323CFEB2-A4DE-4EAF-8571-818214C20E27}"/>
  </dataValidations>
  <pageMargins left="0.7" right="0.7" top="0.75" bottom="0.75" header="0.3" footer="0.3"/>
  <pageSetup paperSize="8" scale="4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主数据!$J$3:$J$10</xm:f>
          </x14:formula1>
          <xm:sqref>D17 D19:E19 E20:E32 E4:E18</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1FFF4-8020-46E8-A6A5-F5878CE90CD5}">
  <dimension ref="A1:H15"/>
  <sheetViews>
    <sheetView workbookViewId="0">
      <selection sqref="A1:XFD1048576"/>
    </sheetView>
  </sheetViews>
  <sheetFormatPr defaultColWidth="9" defaultRowHeight="16.5"/>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8.25" style="70" customWidth="1"/>
    <col min="9" max="16384" width="9" style="70"/>
  </cols>
  <sheetData>
    <row r="1" spans="1:8" ht="55.5" customHeight="1" thickTop="1">
      <c r="A1" s="205" t="s">
        <v>725</v>
      </c>
      <c r="B1" s="206"/>
      <c r="C1" s="206"/>
      <c r="D1" s="206"/>
      <c r="E1" s="206"/>
      <c r="F1" s="206"/>
      <c r="G1" s="206"/>
      <c r="H1" s="207"/>
    </row>
    <row r="2" spans="1:8" ht="87.75" customHeight="1">
      <c r="A2" s="71" t="s">
        <v>198</v>
      </c>
      <c r="B2" s="208" t="s">
        <v>726</v>
      </c>
      <c r="C2" s="209"/>
      <c r="D2" s="209"/>
      <c r="E2" s="209"/>
      <c r="F2" s="209"/>
      <c r="G2" s="209"/>
      <c r="H2" s="210"/>
    </row>
    <row r="3" spans="1:8" ht="22.5" customHeight="1">
      <c r="A3" s="71" t="s">
        <v>200</v>
      </c>
      <c r="B3" s="190" t="s">
        <v>530</v>
      </c>
      <c r="C3" s="194"/>
      <c r="D3" s="191"/>
      <c r="E3" s="195" t="s">
        <v>202</v>
      </c>
      <c r="F3" s="196"/>
      <c r="G3" s="197"/>
      <c r="H3" s="198"/>
    </row>
    <row r="4" spans="1:8" ht="22.5" customHeight="1">
      <c r="A4" s="71" t="s">
        <v>204</v>
      </c>
      <c r="B4" s="190" t="s">
        <v>717</v>
      </c>
      <c r="C4" s="194"/>
      <c r="D4" s="191"/>
      <c r="E4" s="195" t="s">
        <v>205</v>
      </c>
      <c r="F4" s="196"/>
      <c r="G4" s="197" t="s">
        <v>717</v>
      </c>
      <c r="H4" s="198"/>
    </row>
    <row r="5" spans="1:8" ht="22.5" customHeight="1">
      <c r="A5" s="71" t="s">
        <v>206</v>
      </c>
      <c r="B5" s="190" t="s">
        <v>718</v>
      </c>
      <c r="C5" s="194"/>
      <c r="D5" s="191"/>
      <c r="E5" s="195" t="s">
        <v>208</v>
      </c>
      <c r="F5" s="196"/>
      <c r="G5" s="197"/>
      <c r="H5" s="198"/>
    </row>
    <row r="6" spans="1:8" ht="22.5" customHeight="1">
      <c r="A6" s="71" t="s">
        <v>209</v>
      </c>
      <c r="B6" s="199" t="s">
        <v>719</v>
      </c>
      <c r="C6" s="199"/>
      <c r="D6" s="199"/>
      <c r="E6" s="199"/>
      <c r="F6" s="199"/>
      <c r="G6" s="199"/>
      <c r="H6" s="200"/>
    </row>
    <row r="7" spans="1:8" ht="142.5" customHeight="1">
      <c r="A7" s="201" t="s">
        <v>211</v>
      </c>
      <c r="B7" s="202" t="s">
        <v>720</v>
      </c>
      <c r="C7" s="199"/>
      <c r="D7" s="199"/>
      <c r="E7" s="199"/>
      <c r="F7" s="199"/>
      <c r="G7" s="199"/>
      <c r="H7" s="200"/>
    </row>
    <row r="8" spans="1:8" ht="75.75" customHeight="1">
      <c r="A8" s="201"/>
      <c r="B8" s="202" t="s">
        <v>721</v>
      </c>
      <c r="C8" s="199"/>
      <c r="D8" s="199"/>
      <c r="E8" s="199"/>
      <c r="F8" s="199"/>
      <c r="G8" s="199"/>
      <c r="H8" s="200"/>
    </row>
    <row r="9" spans="1:8" ht="62.25" customHeight="1">
      <c r="A9" s="201"/>
      <c r="B9" s="202" t="s">
        <v>712</v>
      </c>
      <c r="C9" s="203"/>
      <c r="D9" s="203"/>
      <c r="E9" s="203"/>
      <c r="F9" s="203"/>
      <c r="G9" s="203"/>
      <c r="H9" s="204"/>
    </row>
    <row r="10" spans="1:8" ht="54" customHeight="1">
      <c r="A10" s="72" t="s">
        <v>1</v>
      </c>
      <c r="B10" s="189" t="s">
        <v>215</v>
      </c>
      <c r="C10" s="189"/>
      <c r="D10" s="73" t="s">
        <v>216</v>
      </c>
      <c r="E10" s="73" t="s">
        <v>217</v>
      </c>
      <c r="F10" s="73" t="s">
        <v>46</v>
      </c>
      <c r="G10" s="73" t="s">
        <v>218</v>
      </c>
      <c r="H10" s="74" t="s">
        <v>219</v>
      </c>
    </row>
    <row r="11" spans="1:8" ht="21" customHeight="1">
      <c r="A11" s="75">
        <v>1</v>
      </c>
      <c r="B11" s="190" t="s">
        <v>727</v>
      </c>
      <c r="C11" s="191"/>
      <c r="D11" s="76"/>
      <c r="E11" s="76"/>
      <c r="F11" s="77">
        <v>20</v>
      </c>
      <c r="G11" s="77"/>
      <c r="H11" s="78"/>
    </row>
    <row r="12" spans="1:8" ht="21" customHeight="1">
      <c r="A12" s="75">
        <v>2</v>
      </c>
      <c r="B12" s="190" t="s">
        <v>723</v>
      </c>
      <c r="C12" s="191"/>
      <c r="D12" s="76"/>
      <c r="E12" s="76"/>
      <c r="F12" s="77">
        <v>20</v>
      </c>
      <c r="G12" s="77"/>
      <c r="H12" s="78"/>
    </row>
    <row r="13" spans="1:8" ht="21" customHeight="1">
      <c r="A13" s="75">
        <v>3</v>
      </c>
      <c r="B13" s="190" t="s">
        <v>724</v>
      </c>
      <c r="C13" s="191"/>
      <c r="D13" s="76"/>
      <c r="E13" s="76"/>
      <c r="F13" s="77">
        <v>10</v>
      </c>
      <c r="G13" s="77"/>
      <c r="H13" s="78"/>
    </row>
    <row r="14" spans="1:8" ht="19.899999999999999" customHeight="1" thickBot="1">
      <c r="A14" s="81" t="s">
        <v>222</v>
      </c>
      <c r="B14" s="192"/>
      <c r="C14" s="192"/>
      <c r="D14" s="192"/>
      <c r="E14" s="192"/>
      <c r="F14" s="192"/>
      <c r="G14" s="192"/>
      <c r="H14" s="193"/>
    </row>
    <row r="15" spans="1:8" ht="21" customHeight="1" thickTop="1">
      <c r="A15" s="188"/>
      <c r="B15" s="188"/>
      <c r="C15" s="188"/>
      <c r="D15" s="188"/>
      <c r="E15" s="188"/>
      <c r="F15" s="188"/>
      <c r="G15" s="188"/>
      <c r="H15" s="188"/>
    </row>
  </sheetData>
  <mergeCells count="22">
    <mergeCell ref="B4:D4"/>
    <mergeCell ref="E4:F4"/>
    <mergeCell ref="G4:H4"/>
    <mergeCell ref="A1:H1"/>
    <mergeCell ref="B2:H2"/>
    <mergeCell ref="B3:D3"/>
    <mergeCell ref="E3:F3"/>
    <mergeCell ref="G3:H3"/>
    <mergeCell ref="A15:H15"/>
    <mergeCell ref="B5:D5"/>
    <mergeCell ref="E5:F5"/>
    <mergeCell ref="G5:H5"/>
    <mergeCell ref="B6:H6"/>
    <mergeCell ref="A7:A9"/>
    <mergeCell ref="B7:H7"/>
    <mergeCell ref="B8:H8"/>
    <mergeCell ref="B9:H9"/>
    <mergeCell ref="B10:C10"/>
    <mergeCell ref="B11:C11"/>
    <mergeCell ref="B12:C12"/>
    <mergeCell ref="B13:C13"/>
    <mergeCell ref="B14:H14"/>
  </mergeCells>
  <phoneticPr fontId="34" type="noConversion"/>
  <dataValidations count="1">
    <dataValidation type="list" allowBlank="1" showInputMessage="1" showErrorMessage="1" sqref="C12" xr:uid="{53F23901-9F35-4814-AB13-D6465C8BFCCC}">
      <formula1>#REF!</formula1>
    </dataValidation>
  </dataValidation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A75F8-227C-49D0-9A8C-9F5029569BFB}">
  <dimension ref="A1:K16"/>
  <sheetViews>
    <sheetView showGridLines="0" zoomScale="90" zoomScaleNormal="90" workbookViewId="0">
      <pane ySplit="1" topLeftCell="A8" activePane="bottomLeft" state="frozen"/>
      <selection pane="bottomLeft" activeCell="B9" sqref="B9:H9"/>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774</v>
      </c>
      <c r="B1" s="206"/>
      <c r="C1" s="206"/>
      <c r="D1" s="206"/>
      <c r="E1" s="206"/>
      <c r="F1" s="206"/>
      <c r="G1" s="206"/>
      <c r="H1" s="207"/>
    </row>
    <row r="2" spans="1:11" ht="68.25" customHeight="1">
      <c r="A2" s="71" t="s">
        <v>198</v>
      </c>
      <c r="B2" s="199" t="s">
        <v>775</v>
      </c>
      <c r="C2" s="203"/>
      <c r="D2" s="203"/>
      <c r="E2" s="203"/>
      <c r="F2" s="203"/>
      <c r="G2" s="203"/>
      <c r="H2" s="204"/>
    </row>
    <row r="3" spans="1:11" ht="30" customHeight="1">
      <c r="A3" s="71" t="s">
        <v>200</v>
      </c>
      <c r="B3" s="190" t="s">
        <v>325</v>
      </c>
      <c r="C3" s="194"/>
      <c r="D3" s="191"/>
      <c r="E3" s="195" t="s">
        <v>202</v>
      </c>
      <c r="F3" s="196"/>
      <c r="G3" s="197"/>
      <c r="H3" s="198"/>
    </row>
    <row r="4" spans="1:11" ht="32.25" customHeight="1">
      <c r="A4" s="71" t="s">
        <v>204</v>
      </c>
      <c r="B4" s="190" t="s">
        <v>123</v>
      </c>
      <c r="C4" s="194"/>
      <c r="D4" s="191"/>
      <c r="E4" s="195" t="s">
        <v>205</v>
      </c>
      <c r="F4" s="196"/>
      <c r="G4" s="197" t="s">
        <v>123</v>
      </c>
      <c r="H4" s="198"/>
    </row>
    <row r="5" spans="1:11" ht="34.5" customHeight="1">
      <c r="A5" s="71" t="s">
        <v>206</v>
      </c>
      <c r="B5" s="190" t="s">
        <v>776</v>
      </c>
      <c r="C5" s="194"/>
      <c r="D5" s="191"/>
      <c r="E5" s="195" t="s">
        <v>208</v>
      </c>
      <c r="F5" s="196"/>
      <c r="G5" s="197" t="s">
        <v>123</v>
      </c>
      <c r="H5" s="198"/>
    </row>
    <row r="6" spans="1:11" ht="42" customHeight="1">
      <c r="A6" s="71" t="s">
        <v>209</v>
      </c>
      <c r="B6" s="199" t="s">
        <v>777</v>
      </c>
      <c r="C6" s="199"/>
      <c r="D6" s="199"/>
      <c r="E6" s="199"/>
      <c r="F6" s="199"/>
      <c r="G6" s="199"/>
      <c r="H6" s="200"/>
    </row>
    <row r="7" spans="1:11" ht="103.5" customHeight="1">
      <c r="A7" s="201" t="s">
        <v>211</v>
      </c>
      <c r="B7" s="199" t="s">
        <v>778</v>
      </c>
      <c r="C7" s="199"/>
      <c r="D7" s="199"/>
      <c r="E7" s="199"/>
      <c r="F7" s="199"/>
      <c r="G7" s="199"/>
      <c r="H7" s="200"/>
    </row>
    <row r="8" spans="1:11" ht="112.5" customHeight="1">
      <c r="A8" s="201"/>
      <c r="B8" s="199" t="s">
        <v>779</v>
      </c>
      <c r="C8" s="199"/>
      <c r="D8" s="199"/>
      <c r="E8" s="199"/>
      <c r="F8" s="199"/>
      <c r="G8" s="199"/>
      <c r="H8" s="200"/>
    </row>
    <row r="9" spans="1:11" ht="96" customHeight="1">
      <c r="A9" s="201"/>
      <c r="B9" s="199" t="s">
        <v>780</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781</v>
      </c>
      <c r="C11" s="191"/>
      <c r="D11" s="77"/>
      <c r="E11" s="77"/>
      <c r="F11" s="77" t="s">
        <v>314</v>
      </c>
      <c r="G11" s="77"/>
      <c r="H11" s="78" t="s">
        <v>123</v>
      </c>
    </row>
    <row r="12" spans="1:11" ht="26.25" customHeight="1">
      <c r="A12" s="75">
        <v>2</v>
      </c>
      <c r="B12" s="190" t="s">
        <v>782</v>
      </c>
      <c r="C12" s="191"/>
      <c r="D12" s="76"/>
      <c r="E12" s="76"/>
      <c r="F12" s="77" t="s">
        <v>783</v>
      </c>
      <c r="G12" s="77"/>
      <c r="H12" s="78" t="s">
        <v>123</v>
      </c>
    </row>
    <row r="13" spans="1:11" ht="26.25" customHeight="1">
      <c r="A13" s="75">
        <v>3</v>
      </c>
      <c r="B13" s="190" t="s">
        <v>784</v>
      </c>
      <c r="C13" s="191"/>
      <c r="D13" s="76"/>
      <c r="E13" s="76"/>
      <c r="F13" s="77" t="s">
        <v>344</v>
      </c>
      <c r="G13" s="77"/>
      <c r="H13" s="78" t="s">
        <v>123</v>
      </c>
    </row>
    <row r="14" spans="1:11" ht="26.25" customHeight="1">
      <c r="A14" s="75"/>
      <c r="B14" s="197"/>
      <c r="C14" s="197"/>
      <c r="D14" s="76"/>
      <c r="E14" s="76"/>
      <c r="F14" s="77"/>
      <c r="G14" s="77"/>
      <c r="H14" s="84"/>
    </row>
    <row r="15" spans="1:11" ht="26.25" customHeight="1" thickBot="1">
      <c r="A15" s="81" t="s">
        <v>222</v>
      </c>
      <c r="B15" s="192"/>
      <c r="C15" s="192"/>
      <c r="D15" s="192"/>
      <c r="E15" s="192"/>
      <c r="F15" s="192"/>
      <c r="G15" s="192"/>
      <c r="H15" s="193"/>
      <c r="K15" s="70" t="s">
        <v>373</v>
      </c>
    </row>
    <row r="16" spans="1:11" ht="42" customHeight="1" thickTop="1">
      <c r="A16" s="188"/>
      <c r="B16" s="188"/>
      <c r="C16" s="188"/>
      <c r="D16" s="188"/>
      <c r="E16" s="188"/>
      <c r="F16" s="188"/>
      <c r="G16" s="188"/>
      <c r="H16" s="188"/>
    </row>
  </sheetData>
  <mergeCells count="23">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A16:H16"/>
    <mergeCell ref="B10:C10"/>
    <mergeCell ref="B11:C11"/>
    <mergeCell ref="B12:C12"/>
    <mergeCell ref="B13:C13"/>
    <mergeCell ref="B14:C14"/>
    <mergeCell ref="B15:H15"/>
  </mergeCells>
  <phoneticPr fontId="34" type="noConversion"/>
  <dataValidations count="1">
    <dataValidation type="list" allowBlank="1" showInputMessage="1" showErrorMessage="1" sqref="C14" xr:uid="{B9E38499-5C7B-41E7-81EA-67A149CA3FB9}">
      <formula1>#REF!</formula1>
    </dataValidation>
  </dataValidation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983A4-1B23-40FF-9D00-5189FFFB41D9}">
  <dimension ref="A1:K17"/>
  <sheetViews>
    <sheetView showGridLines="0" zoomScale="90" zoomScaleNormal="90" workbookViewId="0">
      <pane ySplit="1" topLeftCell="A2" activePane="bottomLeft" state="frozen"/>
      <selection pane="bottomLeft" activeCell="J9" sqref="J9"/>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374</v>
      </c>
      <c r="B1" s="206"/>
      <c r="C1" s="206"/>
      <c r="D1" s="206"/>
      <c r="E1" s="206"/>
      <c r="F1" s="206"/>
      <c r="G1" s="206"/>
      <c r="H1" s="207"/>
    </row>
    <row r="2" spans="1:11" ht="68.25" customHeight="1">
      <c r="A2" s="71" t="s">
        <v>198</v>
      </c>
      <c r="B2" s="199" t="s">
        <v>224</v>
      </c>
      <c r="C2" s="203"/>
      <c r="D2" s="203"/>
      <c r="E2" s="203"/>
      <c r="F2" s="203"/>
      <c r="G2" s="203"/>
      <c r="H2" s="204"/>
    </row>
    <row r="3" spans="1:11" ht="30" customHeight="1">
      <c r="A3" s="71" t="s">
        <v>200</v>
      </c>
      <c r="B3" s="190" t="s">
        <v>785</v>
      </c>
      <c r="C3" s="194"/>
      <c r="D3" s="191"/>
      <c r="E3" s="195" t="s">
        <v>202</v>
      </c>
      <c r="F3" s="196"/>
      <c r="G3" s="197"/>
      <c r="H3" s="198"/>
    </row>
    <row r="4" spans="1:11" ht="32.25" customHeight="1">
      <c r="A4" s="71" t="s">
        <v>204</v>
      </c>
      <c r="B4" s="190" t="s">
        <v>123</v>
      </c>
      <c r="C4" s="194"/>
      <c r="D4" s="191"/>
      <c r="E4" s="195" t="s">
        <v>205</v>
      </c>
      <c r="F4" s="196"/>
      <c r="G4" s="197" t="s">
        <v>123</v>
      </c>
      <c r="H4" s="198"/>
    </row>
    <row r="5" spans="1:11" ht="34.5" customHeight="1">
      <c r="A5" s="71" t="s">
        <v>206</v>
      </c>
      <c r="B5" s="190"/>
      <c r="C5" s="194"/>
      <c r="D5" s="191"/>
      <c r="E5" s="195" t="s">
        <v>208</v>
      </c>
      <c r="F5" s="196"/>
      <c r="G5" s="197" t="s">
        <v>740</v>
      </c>
      <c r="H5" s="198"/>
    </row>
    <row r="6" spans="1:11" ht="42" customHeight="1">
      <c r="A6" s="71" t="s">
        <v>209</v>
      </c>
      <c r="B6" s="199" t="s">
        <v>786</v>
      </c>
      <c r="C6" s="199"/>
      <c r="D6" s="199"/>
      <c r="E6" s="199"/>
      <c r="F6" s="199"/>
      <c r="G6" s="199"/>
      <c r="H6" s="200"/>
    </row>
    <row r="7" spans="1:11" ht="90" customHeight="1">
      <c r="A7" s="201" t="s">
        <v>211</v>
      </c>
      <c r="B7" s="199" t="s">
        <v>787</v>
      </c>
      <c r="C7" s="199"/>
      <c r="D7" s="199"/>
      <c r="E7" s="199"/>
      <c r="F7" s="199"/>
      <c r="G7" s="199"/>
      <c r="H7" s="200"/>
    </row>
    <row r="8" spans="1:11" ht="72" customHeight="1">
      <c r="A8" s="201"/>
      <c r="B8" s="199" t="s">
        <v>738</v>
      </c>
      <c r="C8" s="199"/>
      <c r="D8" s="199"/>
      <c r="E8" s="199"/>
      <c r="F8" s="199"/>
      <c r="G8" s="199"/>
      <c r="H8" s="200"/>
    </row>
    <row r="9" spans="1:11" ht="62.1" customHeight="1">
      <c r="A9" s="201"/>
      <c r="B9" s="199" t="s">
        <v>788</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741</v>
      </c>
      <c r="C11" s="191"/>
      <c r="D11" s="77"/>
      <c r="E11" s="77"/>
      <c r="F11" s="77" t="s">
        <v>344</v>
      </c>
      <c r="G11" s="77"/>
      <c r="H11" s="78" t="s">
        <v>123</v>
      </c>
    </row>
    <row r="12" spans="1:11" ht="26.25" customHeight="1">
      <c r="A12" s="75">
        <v>2</v>
      </c>
      <c r="B12" s="190" t="s">
        <v>377</v>
      </c>
      <c r="C12" s="191"/>
      <c r="D12" s="77"/>
      <c r="E12" s="77"/>
      <c r="F12" s="77" t="s">
        <v>379</v>
      </c>
      <c r="G12" s="77"/>
      <c r="H12" s="78" t="s">
        <v>123</v>
      </c>
    </row>
    <row r="13" spans="1:11" ht="26.25" customHeight="1">
      <c r="A13" s="75">
        <v>3</v>
      </c>
      <c r="B13" s="190" t="s">
        <v>94</v>
      </c>
      <c r="C13" s="191"/>
      <c r="D13" s="76"/>
      <c r="E13" s="76"/>
      <c r="F13" s="77" t="s">
        <v>344</v>
      </c>
      <c r="G13" s="77"/>
      <c r="H13" s="78" t="s">
        <v>123</v>
      </c>
    </row>
    <row r="14" spans="1:11" ht="26.25" customHeight="1">
      <c r="A14" s="75">
        <v>4</v>
      </c>
      <c r="B14" s="190" t="s">
        <v>378</v>
      </c>
      <c r="C14" s="191"/>
      <c r="D14" s="76"/>
      <c r="E14" s="76"/>
      <c r="F14" s="77" t="s">
        <v>379</v>
      </c>
      <c r="G14" s="77"/>
      <c r="H14" s="78" t="s">
        <v>123</v>
      </c>
    </row>
    <row r="15" spans="1:11" ht="26.25" customHeight="1">
      <c r="A15" s="75">
        <v>5</v>
      </c>
      <c r="B15" s="190" t="s">
        <v>235</v>
      </c>
      <c r="C15" s="191"/>
      <c r="D15" s="77"/>
      <c r="E15" s="77"/>
      <c r="F15" s="77" t="s">
        <v>327</v>
      </c>
      <c r="G15" s="77"/>
      <c r="H15" s="78" t="s">
        <v>123</v>
      </c>
    </row>
    <row r="16" spans="1:11" ht="26.25" customHeight="1" thickBot="1">
      <c r="A16" s="81" t="s">
        <v>222</v>
      </c>
      <c r="B16" s="192"/>
      <c r="C16" s="192"/>
      <c r="D16" s="192"/>
      <c r="E16" s="192"/>
      <c r="F16" s="192"/>
      <c r="G16" s="192"/>
      <c r="H16" s="193"/>
      <c r="K16" s="70" t="s">
        <v>373</v>
      </c>
    </row>
    <row r="17" spans="1:8" ht="42" customHeight="1" thickTop="1">
      <c r="A17" s="188"/>
      <c r="B17" s="188"/>
      <c r="C17" s="188"/>
      <c r="D17" s="188"/>
      <c r="E17" s="188"/>
      <c r="F17" s="188"/>
      <c r="G17" s="188"/>
      <c r="H17" s="188"/>
    </row>
  </sheetData>
  <mergeCells count="24">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B16:H16"/>
    <mergeCell ref="A17:H17"/>
    <mergeCell ref="B10:C10"/>
    <mergeCell ref="B11:C11"/>
    <mergeCell ref="B12:C12"/>
    <mergeCell ref="B13:C13"/>
    <mergeCell ref="B14:C14"/>
    <mergeCell ref="B15:C15"/>
  </mergeCells>
  <phoneticPr fontId="34" type="noConversion"/>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6D9F8-087B-4702-AC29-1A6AE1C64946}">
  <dimension ref="A1:K16"/>
  <sheetViews>
    <sheetView showGridLines="0" zoomScale="90" zoomScaleNormal="90" workbookViewId="0">
      <pane ySplit="1" topLeftCell="A9" activePane="bottomLeft" state="frozen"/>
      <selection pane="bottomLeft" activeCell="K12" sqref="K12"/>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789</v>
      </c>
      <c r="B1" s="206"/>
      <c r="C1" s="206"/>
      <c r="D1" s="206"/>
      <c r="E1" s="206"/>
      <c r="F1" s="206"/>
      <c r="G1" s="206"/>
      <c r="H1" s="207"/>
    </row>
    <row r="2" spans="1:11" ht="68.25" customHeight="1">
      <c r="A2" s="71" t="s">
        <v>198</v>
      </c>
      <c r="B2" s="199" t="s">
        <v>790</v>
      </c>
      <c r="C2" s="203"/>
      <c r="D2" s="203"/>
      <c r="E2" s="203"/>
      <c r="F2" s="203"/>
      <c r="G2" s="203"/>
      <c r="H2" s="204"/>
    </row>
    <row r="3" spans="1:11" ht="30" customHeight="1">
      <c r="A3" s="71" t="s">
        <v>200</v>
      </c>
      <c r="B3" s="190" t="s">
        <v>106</v>
      </c>
      <c r="C3" s="194"/>
      <c r="D3" s="191"/>
      <c r="E3" s="195" t="s">
        <v>202</v>
      </c>
      <c r="F3" s="196"/>
      <c r="G3" s="197"/>
      <c r="H3" s="198"/>
    </row>
    <row r="4" spans="1:11" ht="32.25" customHeight="1">
      <c r="A4" s="71" t="s">
        <v>204</v>
      </c>
      <c r="B4" s="190" t="s">
        <v>123</v>
      </c>
      <c r="C4" s="194"/>
      <c r="D4" s="191"/>
      <c r="E4" s="195" t="s">
        <v>205</v>
      </c>
      <c r="F4" s="196"/>
      <c r="G4" s="197" t="s">
        <v>791</v>
      </c>
      <c r="H4" s="198"/>
    </row>
    <row r="5" spans="1:11" ht="34.5" customHeight="1">
      <c r="A5" s="71" t="s">
        <v>206</v>
      </c>
      <c r="B5" s="190"/>
      <c r="C5" s="194"/>
      <c r="D5" s="191"/>
      <c r="E5" s="195" t="s">
        <v>208</v>
      </c>
      <c r="F5" s="196"/>
      <c r="G5" s="197" t="s">
        <v>740</v>
      </c>
      <c r="H5" s="198"/>
    </row>
    <row r="6" spans="1:11" ht="42" customHeight="1">
      <c r="A6" s="71" t="s">
        <v>209</v>
      </c>
      <c r="B6" s="199" t="s">
        <v>792</v>
      </c>
      <c r="C6" s="199"/>
      <c r="D6" s="199"/>
      <c r="E6" s="199"/>
      <c r="F6" s="199"/>
      <c r="G6" s="199"/>
      <c r="H6" s="200"/>
    </row>
    <row r="7" spans="1:11" ht="63" customHeight="1">
      <c r="A7" s="201" t="s">
        <v>211</v>
      </c>
      <c r="B7" s="199" t="s">
        <v>793</v>
      </c>
      <c r="C7" s="199"/>
      <c r="D7" s="199"/>
      <c r="E7" s="199"/>
      <c r="F7" s="199"/>
      <c r="G7" s="199"/>
      <c r="H7" s="200"/>
    </row>
    <row r="8" spans="1:11" ht="112.5" customHeight="1">
      <c r="A8" s="201"/>
      <c r="B8" s="199" t="s">
        <v>794</v>
      </c>
      <c r="C8" s="199"/>
      <c r="D8" s="199"/>
      <c r="E8" s="199"/>
      <c r="F8" s="199"/>
      <c r="G8" s="199"/>
      <c r="H8" s="200"/>
    </row>
    <row r="9" spans="1:11" ht="96" customHeight="1">
      <c r="A9" s="201"/>
      <c r="B9" s="199" t="s">
        <v>795</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796</v>
      </c>
      <c r="C11" s="191"/>
      <c r="D11" s="77"/>
      <c r="E11" s="77"/>
      <c r="F11" s="77" t="s">
        <v>106</v>
      </c>
      <c r="G11" s="77"/>
      <c r="H11" s="78" t="s">
        <v>797</v>
      </c>
    </row>
    <row r="12" spans="1:11" ht="26.25" customHeight="1">
      <c r="A12" s="75">
        <v>2</v>
      </c>
      <c r="B12" s="190" t="s">
        <v>798</v>
      </c>
      <c r="C12" s="191"/>
      <c r="D12" s="76"/>
      <c r="E12" s="76"/>
      <c r="F12" s="77" t="s">
        <v>106</v>
      </c>
      <c r="G12" s="77"/>
      <c r="H12" s="78" t="s">
        <v>799</v>
      </c>
    </row>
    <row r="13" spans="1:11" ht="26.25" customHeight="1">
      <c r="A13" s="75">
        <v>3</v>
      </c>
      <c r="B13" s="190" t="s">
        <v>800</v>
      </c>
      <c r="C13" s="191"/>
      <c r="D13" s="76"/>
      <c r="E13" s="76"/>
      <c r="F13" s="77" t="s">
        <v>106</v>
      </c>
      <c r="G13" s="77"/>
      <c r="H13" s="78" t="s">
        <v>123</v>
      </c>
    </row>
    <row r="14" spans="1:11" ht="26.25" customHeight="1">
      <c r="A14" s="75"/>
      <c r="B14" s="197"/>
      <c r="C14" s="197"/>
      <c r="D14" s="76"/>
      <c r="E14" s="76"/>
      <c r="F14" s="77"/>
      <c r="G14" s="77"/>
      <c r="H14" s="84"/>
    </row>
    <row r="15" spans="1:11" ht="26.25" customHeight="1" thickBot="1">
      <c r="A15" s="81" t="s">
        <v>222</v>
      </c>
      <c r="B15" s="192"/>
      <c r="C15" s="192"/>
      <c r="D15" s="192"/>
      <c r="E15" s="192"/>
      <c r="F15" s="192"/>
      <c r="G15" s="192"/>
      <c r="H15" s="193"/>
      <c r="K15" s="70" t="s">
        <v>373</v>
      </c>
    </row>
    <row r="16" spans="1:11" ht="42" customHeight="1" thickTop="1">
      <c r="A16" s="188"/>
      <c r="B16" s="188"/>
      <c r="C16" s="188"/>
      <c r="D16" s="188"/>
      <c r="E16" s="188"/>
      <c r="F16" s="188"/>
      <c r="G16" s="188"/>
      <c r="H16" s="188"/>
    </row>
  </sheetData>
  <mergeCells count="23">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A16:H16"/>
    <mergeCell ref="B10:C10"/>
    <mergeCell ref="B11:C11"/>
    <mergeCell ref="B12:C12"/>
    <mergeCell ref="B13:C13"/>
    <mergeCell ref="B14:C14"/>
    <mergeCell ref="B15:H15"/>
  </mergeCells>
  <phoneticPr fontId="34" type="noConversion"/>
  <dataValidations count="1">
    <dataValidation type="list" allowBlank="1" showInputMessage="1" showErrorMessage="1" sqref="C14" xr:uid="{53AB1A06-479D-41F5-A96F-37966D637568}">
      <formula1>#REF!</formula1>
    </dataValidation>
  </dataValidation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27B1-87A2-4F96-8946-C28F4DEA9F6F}">
  <dimension ref="A1:K17"/>
  <sheetViews>
    <sheetView showGridLines="0" zoomScale="90" zoomScaleNormal="90" workbookViewId="0">
      <pane ySplit="1" topLeftCell="A9" activePane="bottomLeft" state="frozen"/>
      <selection pane="bottomLeft" activeCell="K17" sqref="K17"/>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801</v>
      </c>
      <c r="B1" s="206"/>
      <c r="C1" s="206"/>
      <c r="D1" s="206"/>
      <c r="E1" s="206"/>
      <c r="F1" s="206"/>
      <c r="G1" s="206"/>
      <c r="H1" s="207"/>
    </row>
    <row r="2" spans="1:11" ht="68.25" customHeight="1">
      <c r="A2" s="71" t="s">
        <v>198</v>
      </c>
      <c r="B2" s="199" t="s">
        <v>802</v>
      </c>
      <c r="C2" s="203"/>
      <c r="D2" s="203"/>
      <c r="E2" s="203"/>
      <c r="F2" s="203"/>
      <c r="G2" s="203"/>
      <c r="H2" s="204"/>
    </row>
    <row r="3" spans="1:11" ht="30" customHeight="1">
      <c r="A3" s="71" t="s">
        <v>200</v>
      </c>
      <c r="B3" s="190" t="s">
        <v>106</v>
      </c>
      <c r="C3" s="194"/>
      <c r="D3" s="191"/>
      <c r="E3" s="195" t="s">
        <v>202</v>
      </c>
      <c r="F3" s="196"/>
      <c r="G3" s="197"/>
      <c r="H3" s="198"/>
    </row>
    <row r="4" spans="1:11" ht="32.25" customHeight="1">
      <c r="A4" s="71" t="s">
        <v>204</v>
      </c>
      <c r="B4" s="190" t="s">
        <v>123</v>
      </c>
      <c r="C4" s="194"/>
      <c r="D4" s="191"/>
      <c r="E4" s="195" t="s">
        <v>205</v>
      </c>
      <c r="F4" s="196"/>
      <c r="G4" s="197" t="s">
        <v>123</v>
      </c>
      <c r="H4" s="198"/>
    </row>
    <row r="5" spans="1:11" ht="34.5" customHeight="1">
      <c r="A5" s="71" t="s">
        <v>206</v>
      </c>
      <c r="B5" s="190"/>
      <c r="C5" s="194"/>
      <c r="D5" s="191"/>
      <c r="E5" s="195" t="s">
        <v>208</v>
      </c>
      <c r="F5" s="196"/>
      <c r="G5" s="197" t="s">
        <v>740</v>
      </c>
      <c r="H5" s="198"/>
    </row>
    <row r="6" spans="1:11" ht="42" customHeight="1">
      <c r="A6" s="71" t="s">
        <v>209</v>
      </c>
      <c r="B6" s="199" t="s">
        <v>803</v>
      </c>
      <c r="C6" s="199"/>
      <c r="D6" s="199"/>
      <c r="E6" s="199"/>
      <c r="F6" s="199"/>
      <c r="G6" s="199"/>
      <c r="H6" s="200"/>
    </row>
    <row r="7" spans="1:11" ht="93.95" customHeight="1">
      <c r="A7" s="201" t="s">
        <v>211</v>
      </c>
      <c r="B7" s="199" t="s">
        <v>804</v>
      </c>
      <c r="C7" s="199"/>
      <c r="D7" s="199"/>
      <c r="E7" s="199"/>
      <c r="F7" s="199"/>
      <c r="G7" s="199"/>
      <c r="H7" s="200"/>
    </row>
    <row r="8" spans="1:11" ht="132.94999999999999" customHeight="1">
      <c r="A8" s="201"/>
      <c r="B8" s="199" t="s">
        <v>805</v>
      </c>
      <c r="C8" s="199"/>
      <c r="D8" s="199"/>
      <c r="E8" s="199"/>
      <c r="F8" s="199"/>
      <c r="G8" s="199"/>
      <c r="H8" s="200"/>
    </row>
    <row r="9" spans="1:11" ht="96" customHeight="1">
      <c r="A9" s="201"/>
      <c r="B9" s="199" t="s">
        <v>806</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807</v>
      </c>
      <c r="C11" s="191"/>
      <c r="D11" s="77"/>
      <c r="E11" s="77"/>
      <c r="F11" s="77" t="s">
        <v>327</v>
      </c>
      <c r="G11" s="77"/>
      <c r="H11" s="78" t="s">
        <v>123</v>
      </c>
    </row>
    <row r="12" spans="1:11" ht="26.25" customHeight="1">
      <c r="A12" s="75">
        <v>2</v>
      </c>
      <c r="B12" s="190" t="s">
        <v>808</v>
      </c>
      <c r="C12" s="191"/>
      <c r="D12" s="77"/>
      <c r="E12" s="77"/>
      <c r="F12" s="77" t="s">
        <v>344</v>
      </c>
      <c r="G12" s="77"/>
      <c r="H12" s="78" t="s">
        <v>123</v>
      </c>
    </row>
    <row r="13" spans="1:11" ht="26.25" customHeight="1">
      <c r="A13" s="75">
        <v>3</v>
      </c>
      <c r="B13" s="190" t="s">
        <v>809</v>
      </c>
      <c r="C13" s="191"/>
      <c r="D13" s="76"/>
      <c r="E13" s="76"/>
      <c r="F13" s="77" t="s">
        <v>379</v>
      </c>
      <c r="G13" s="77"/>
      <c r="H13" s="78" t="s">
        <v>123</v>
      </c>
    </row>
    <row r="14" spans="1:11" ht="26.25" customHeight="1">
      <c r="A14" s="75">
        <v>4</v>
      </c>
      <c r="B14" s="190" t="s">
        <v>810</v>
      </c>
      <c r="C14" s="191"/>
      <c r="D14" s="76"/>
      <c r="E14" s="76"/>
      <c r="F14" s="77" t="s">
        <v>344</v>
      </c>
      <c r="G14" s="77"/>
      <c r="H14" s="78" t="s">
        <v>123</v>
      </c>
    </row>
    <row r="15" spans="1:11" ht="26.25" customHeight="1">
      <c r="A15" s="75">
        <v>5</v>
      </c>
      <c r="B15" s="190" t="s">
        <v>811</v>
      </c>
      <c r="C15" s="191"/>
      <c r="D15" s="77"/>
      <c r="E15" s="77"/>
      <c r="F15" s="77" t="s">
        <v>327</v>
      </c>
      <c r="G15" s="77"/>
      <c r="H15" s="78" t="s">
        <v>123</v>
      </c>
    </row>
    <row r="16" spans="1:11" ht="26.25" customHeight="1" thickBot="1">
      <c r="A16" s="81" t="s">
        <v>222</v>
      </c>
      <c r="B16" s="192"/>
      <c r="C16" s="192"/>
      <c r="D16" s="192"/>
      <c r="E16" s="192"/>
      <c r="F16" s="192"/>
      <c r="G16" s="192"/>
      <c r="H16" s="193"/>
      <c r="K16" s="70" t="s">
        <v>373</v>
      </c>
    </row>
    <row r="17" spans="1:8" ht="42" customHeight="1" thickTop="1">
      <c r="A17" s="188"/>
      <c r="B17" s="188"/>
      <c r="C17" s="188"/>
      <c r="D17" s="188"/>
      <c r="E17" s="188"/>
      <c r="F17" s="188"/>
      <c r="G17" s="188"/>
      <c r="H17" s="188"/>
    </row>
  </sheetData>
  <mergeCells count="24">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B16:H16"/>
    <mergeCell ref="A17:H17"/>
    <mergeCell ref="B10:C10"/>
    <mergeCell ref="B11:C11"/>
    <mergeCell ref="B12:C12"/>
    <mergeCell ref="B13:C13"/>
    <mergeCell ref="B14:C14"/>
    <mergeCell ref="B15:C15"/>
  </mergeCells>
  <phoneticPr fontId="34" type="noConversion"/>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E3222-4019-4DE7-BA62-59E8A245578F}">
  <dimension ref="A1:K16"/>
  <sheetViews>
    <sheetView showGridLines="0" zoomScale="90" zoomScaleNormal="90" workbookViewId="0">
      <pane ySplit="1" topLeftCell="A8" activePane="bottomLeft" state="frozen"/>
      <selection pane="bottomLeft" activeCell="J14" sqref="J14"/>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812</v>
      </c>
      <c r="B1" s="206"/>
      <c r="C1" s="206"/>
      <c r="D1" s="206"/>
      <c r="E1" s="206"/>
      <c r="F1" s="206"/>
      <c r="G1" s="206"/>
      <c r="H1" s="207"/>
    </row>
    <row r="2" spans="1:11" ht="68.25" customHeight="1">
      <c r="A2" s="71" t="s">
        <v>198</v>
      </c>
      <c r="B2" s="199" t="s">
        <v>813</v>
      </c>
      <c r="C2" s="203"/>
      <c r="D2" s="203"/>
      <c r="E2" s="203"/>
      <c r="F2" s="203"/>
      <c r="G2" s="203"/>
      <c r="H2" s="204"/>
    </row>
    <row r="3" spans="1:11" ht="30" customHeight="1">
      <c r="A3" s="71" t="s">
        <v>200</v>
      </c>
      <c r="B3" s="190" t="s">
        <v>106</v>
      </c>
      <c r="C3" s="194"/>
      <c r="D3" s="191"/>
      <c r="E3" s="195" t="s">
        <v>202</v>
      </c>
      <c r="F3" s="196"/>
      <c r="G3" s="197"/>
      <c r="H3" s="198"/>
    </row>
    <row r="4" spans="1:11" ht="32.25" customHeight="1">
      <c r="A4" s="71" t="s">
        <v>204</v>
      </c>
      <c r="B4" s="190" t="s">
        <v>123</v>
      </c>
      <c r="C4" s="194"/>
      <c r="D4" s="191"/>
      <c r="E4" s="195" t="s">
        <v>205</v>
      </c>
      <c r="F4" s="196"/>
      <c r="G4" s="197" t="s">
        <v>123</v>
      </c>
      <c r="H4" s="198"/>
    </row>
    <row r="5" spans="1:11" ht="34.5" customHeight="1">
      <c r="A5" s="71" t="s">
        <v>206</v>
      </c>
      <c r="B5" s="190"/>
      <c r="C5" s="194"/>
      <c r="D5" s="191"/>
      <c r="E5" s="195" t="s">
        <v>208</v>
      </c>
      <c r="F5" s="196"/>
      <c r="G5" s="197" t="s">
        <v>740</v>
      </c>
      <c r="H5" s="198"/>
    </row>
    <row r="6" spans="1:11" ht="42" customHeight="1">
      <c r="A6" s="71" t="s">
        <v>209</v>
      </c>
      <c r="B6" s="199" t="s">
        <v>814</v>
      </c>
      <c r="C6" s="199"/>
      <c r="D6" s="199"/>
      <c r="E6" s="199"/>
      <c r="F6" s="199"/>
      <c r="G6" s="199"/>
      <c r="H6" s="200"/>
    </row>
    <row r="7" spans="1:11" ht="60.95" customHeight="1">
      <c r="A7" s="201" t="s">
        <v>211</v>
      </c>
      <c r="B7" s="199" t="s">
        <v>815</v>
      </c>
      <c r="C7" s="199"/>
      <c r="D7" s="199"/>
      <c r="E7" s="199"/>
      <c r="F7" s="199"/>
      <c r="G7" s="199"/>
      <c r="H7" s="200"/>
    </row>
    <row r="8" spans="1:11" ht="57" customHeight="1">
      <c r="A8" s="201"/>
      <c r="B8" s="199" t="s">
        <v>816</v>
      </c>
      <c r="C8" s="199"/>
      <c r="D8" s="199"/>
      <c r="E8" s="199"/>
      <c r="F8" s="199"/>
      <c r="G8" s="199"/>
      <c r="H8" s="200"/>
    </row>
    <row r="9" spans="1:11" ht="47.1" customHeight="1">
      <c r="A9" s="201"/>
      <c r="B9" s="199" t="s">
        <v>817</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818</v>
      </c>
      <c r="C11" s="191"/>
      <c r="D11" s="77"/>
      <c r="E11" s="77"/>
      <c r="F11" s="77" t="s">
        <v>327</v>
      </c>
      <c r="G11" s="77"/>
      <c r="H11" s="78" t="s">
        <v>819</v>
      </c>
    </row>
    <row r="12" spans="1:11" ht="26.25" customHeight="1">
      <c r="A12" s="75">
        <v>2</v>
      </c>
      <c r="B12" s="190" t="s">
        <v>820</v>
      </c>
      <c r="C12" s="191"/>
      <c r="D12" s="76"/>
      <c r="E12" s="76"/>
      <c r="F12" s="77" t="s">
        <v>750</v>
      </c>
      <c r="G12" s="77"/>
      <c r="H12" s="78" t="s">
        <v>123</v>
      </c>
    </row>
    <row r="13" spans="1:11" ht="26.25" customHeight="1">
      <c r="A13" s="75">
        <v>3</v>
      </c>
      <c r="B13" s="190" t="s">
        <v>821</v>
      </c>
      <c r="C13" s="191"/>
      <c r="D13" s="76"/>
      <c r="E13" s="76"/>
      <c r="F13" s="77" t="s">
        <v>344</v>
      </c>
      <c r="G13" s="77"/>
      <c r="H13" s="78" t="s">
        <v>123</v>
      </c>
    </row>
    <row r="14" spans="1:11" ht="26.25" customHeight="1">
      <c r="A14" s="111"/>
      <c r="B14" s="190"/>
      <c r="C14" s="191"/>
      <c r="D14" s="76"/>
      <c r="E14" s="76"/>
      <c r="F14" s="77"/>
      <c r="G14" s="77"/>
      <c r="H14" s="78"/>
    </row>
    <row r="15" spans="1:11" ht="26.25" customHeight="1" thickBot="1">
      <c r="A15" s="81" t="s">
        <v>222</v>
      </c>
      <c r="B15" s="192"/>
      <c r="C15" s="192"/>
      <c r="D15" s="192"/>
      <c r="E15" s="192"/>
      <c r="F15" s="192"/>
      <c r="G15" s="192"/>
      <c r="H15" s="193"/>
      <c r="K15" s="70" t="s">
        <v>373</v>
      </c>
    </row>
    <row r="16" spans="1:11" ht="42" customHeight="1" thickTop="1">
      <c r="A16" s="188"/>
      <c r="B16" s="188"/>
      <c r="C16" s="188"/>
      <c r="D16" s="188"/>
      <c r="E16" s="188"/>
      <c r="F16" s="188"/>
      <c r="G16" s="188"/>
      <c r="H16" s="188"/>
    </row>
  </sheetData>
  <mergeCells count="23">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A16:H16"/>
    <mergeCell ref="B10:C10"/>
    <mergeCell ref="B11:C11"/>
    <mergeCell ref="B12:C12"/>
    <mergeCell ref="B13:C13"/>
    <mergeCell ref="B14:C14"/>
    <mergeCell ref="B15:H15"/>
  </mergeCells>
  <phoneticPr fontId="34" type="noConversion"/>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7"/>
  <dimension ref="A1:K17"/>
  <sheetViews>
    <sheetView showGridLines="0" zoomScale="90" zoomScaleNormal="90" workbookViewId="0">
      <pane ySplit="1" topLeftCell="A2" activePane="bottomLeft" state="frozen"/>
      <selection pane="bottomLeft" activeCell="A11" sqref="A11:H15"/>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11" ht="61.5" customHeight="1">
      <c r="A1" s="178" t="s">
        <v>374</v>
      </c>
      <c r="B1" s="179"/>
      <c r="C1" s="179"/>
      <c r="D1" s="179"/>
      <c r="E1" s="179"/>
      <c r="F1" s="179"/>
      <c r="G1" s="179"/>
      <c r="H1" s="180"/>
    </row>
    <row r="2" spans="1:11" ht="68.25" customHeight="1">
      <c r="A2" s="9" t="s">
        <v>198</v>
      </c>
      <c r="B2" s="168" t="s">
        <v>224</v>
      </c>
      <c r="C2" s="171"/>
      <c r="D2" s="171"/>
      <c r="E2" s="171"/>
      <c r="F2" s="171"/>
      <c r="G2" s="171"/>
      <c r="H2" s="172"/>
    </row>
    <row r="3" spans="1:11" ht="30" customHeight="1">
      <c r="A3" s="9" t="s">
        <v>200</v>
      </c>
      <c r="B3" s="163"/>
      <c r="C3" s="174"/>
      <c r="D3" s="164"/>
      <c r="E3" s="175" t="s">
        <v>202</v>
      </c>
      <c r="F3" s="176"/>
      <c r="G3" s="165"/>
      <c r="H3" s="177"/>
    </row>
    <row r="4" spans="1:11" ht="32.25" customHeight="1">
      <c r="A4" s="9" t="s">
        <v>204</v>
      </c>
      <c r="B4" s="163" t="s">
        <v>123</v>
      </c>
      <c r="C4" s="174"/>
      <c r="D4" s="164"/>
      <c r="E4" s="175" t="s">
        <v>205</v>
      </c>
      <c r="F4" s="176"/>
      <c r="G4" s="165" t="s">
        <v>123</v>
      </c>
      <c r="H4" s="177"/>
    </row>
    <row r="5" spans="1:11" ht="34.5" customHeight="1">
      <c r="A5" s="9" t="s">
        <v>206</v>
      </c>
      <c r="B5" s="163"/>
      <c r="C5" s="174"/>
      <c r="D5" s="164"/>
      <c r="E5" s="175" t="s">
        <v>208</v>
      </c>
      <c r="F5" s="176"/>
      <c r="G5" s="228" t="s">
        <v>740</v>
      </c>
      <c r="H5" s="229"/>
    </row>
    <row r="6" spans="1:11" ht="42" customHeight="1">
      <c r="A6" s="9" t="s">
        <v>209</v>
      </c>
      <c r="B6" s="168" t="s">
        <v>375</v>
      </c>
      <c r="C6" s="168"/>
      <c r="D6" s="168"/>
      <c r="E6" s="168"/>
      <c r="F6" s="168"/>
      <c r="G6" s="168"/>
      <c r="H6" s="169"/>
    </row>
    <row r="7" spans="1:11" ht="103.5" customHeight="1">
      <c r="A7" s="162" t="s">
        <v>211</v>
      </c>
      <c r="B7" s="168" t="s">
        <v>376</v>
      </c>
      <c r="C7" s="168"/>
      <c r="D7" s="168"/>
      <c r="E7" s="168"/>
      <c r="F7" s="168"/>
      <c r="G7" s="168"/>
      <c r="H7" s="169"/>
    </row>
    <row r="8" spans="1:11" ht="112.5" customHeight="1">
      <c r="A8" s="162"/>
      <c r="B8" s="230" t="s">
        <v>738</v>
      </c>
      <c r="C8" s="230"/>
      <c r="D8" s="230"/>
      <c r="E8" s="230"/>
      <c r="F8" s="230"/>
      <c r="G8" s="230"/>
      <c r="H8" s="233"/>
    </row>
    <row r="9" spans="1:11" ht="96" customHeight="1">
      <c r="A9" s="162"/>
      <c r="B9" s="230" t="s">
        <v>739</v>
      </c>
      <c r="C9" s="231"/>
      <c r="D9" s="231"/>
      <c r="E9" s="231"/>
      <c r="F9" s="231"/>
      <c r="G9" s="231"/>
      <c r="H9" s="232"/>
    </row>
    <row r="10" spans="1:11" ht="26.25" customHeight="1">
      <c r="A10" s="12" t="s">
        <v>1</v>
      </c>
      <c r="B10" s="173" t="s">
        <v>215</v>
      </c>
      <c r="C10" s="173"/>
      <c r="D10" s="13" t="s">
        <v>216</v>
      </c>
      <c r="E10" s="13" t="s">
        <v>217</v>
      </c>
      <c r="F10" s="13" t="s">
        <v>46</v>
      </c>
      <c r="G10" s="13" t="s">
        <v>218</v>
      </c>
      <c r="H10" s="14" t="s">
        <v>219</v>
      </c>
    </row>
    <row r="11" spans="1:11" ht="26.25" customHeight="1">
      <c r="A11" s="112">
        <v>1</v>
      </c>
      <c r="B11" s="226" t="s">
        <v>741</v>
      </c>
      <c r="C11" s="227"/>
      <c r="D11" s="113"/>
      <c r="E11" s="113"/>
      <c r="F11" s="113" t="s">
        <v>344</v>
      </c>
      <c r="G11" s="113"/>
      <c r="H11" s="114" t="s">
        <v>123</v>
      </c>
    </row>
    <row r="12" spans="1:11" ht="26.25" customHeight="1">
      <c r="A12" s="112">
        <v>2</v>
      </c>
      <c r="B12" s="226" t="s">
        <v>377</v>
      </c>
      <c r="C12" s="227"/>
      <c r="D12" s="113"/>
      <c r="E12" s="113"/>
      <c r="F12" s="113" t="s">
        <v>379</v>
      </c>
      <c r="G12" s="113"/>
      <c r="H12" s="114" t="s">
        <v>123</v>
      </c>
    </row>
    <row r="13" spans="1:11" ht="26.25" customHeight="1">
      <c r="A13" s="112">
        <v>3</v>
      </c>
      <c r="B13" s="226" t="s">
        <v>94</v>
      </c>
      <c r="C13" s="227"/>
      <c r="D13" s="115"/>
      <c r="E13" s="115"/>
      <c r="F13" s="113" t="s">
        <v>344</v>
      </c>
      <c r="G13" s="113"/>
      <c r="H13" s="114" t="s">
        <v>123</v>
      </c>
    </row>
    <row r="14" spans="1:11" ht="26.25" customHeight="1">
      <c r="A14" s="112">
        <v>4</v>
      </c>
      <c r="B14" s="226" t="s">
        <v>378</v>
      </c>
      <c r="C14" s="227"/>
      <c r="D14" s="115"/>
      <c r="E14" s="115"/>
      <c r="F14" s="113" t="s">
        <v>379</v>
      </c>
      <c r="G14" s="113"/>
      <c r="H14" s="114" t="s">
        <v>123</v>
      </c>
    </row>
    <row r="15" spans="1:11" ht="26.25" customHeight="1">
      <c r="A15" s="112">
        <v>5</v>
      </c>
      <c r="B15" s="226" t="s">
        <v>235</v>
      </c>
      <c r="C15" s="227"/>
      <c r="D15" s="113"/>
      <c r="E15" s="113"/>
      <c r="F15" s="113" t="s">
        <v>327</v>
      </c>
      <c r="G15" s="113"/>
      <c r="H15" s="114" t="s">
        <v>123</v>
      </c>
    </row>
    <row r="16" spans="1:11" ht="26.25" customHeight="1">
      <c r="A16" s="18" t="s">
        <v>222</v>
      </c>
      <c r="B16" s="166"/>
      <c r="C16" s="166"/>
      <c r="D16" s="166"/>
      <c r="E16" s="166"/>
      <c r="F16" s="166"/>
      <c r="G16" s="166"/>
      <c r="H16" s="167"/>
      <c r="K16" s="8" t="s">
        <v>373</v>
      </c>
    </row>
    <row r="17" spans="1:8" ht="42" customHeight="1">
      <c r="A17" s="161"/>
      <c r="B17" s="161"/>
      <c r="C17" s="161"/>
      <c r="D17" s="161"/>
      <c r="E17" s="161"/>
      <c r="F17" s="161"/>
      <c r="G17" s="161"/>
      <c r="H17" s="161"/>
    </row>
  </sheetData>
  <mergeCells count="24">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7:H17"/>
    <mergeCell ref="A7:A9"/>
    <mergeCell ref="B11:C11"/>
    <mergeCell ref="B12:C12"/>
    <mergeCell ref="B13:C13"/>
    <mergeCell ref="B14:C14"/>
    <mergeCell ref="B16:H16"/>
    <mergeCell ref="B15:C15"/>
  </mergeCells>
  <phoneticPr fontId="34" type="noConversion"/>
  <pageMargins left="0.7" right="0.7" top="0.75" bottom="0.75" header="0.3" footer="0.3"/>
  <pageSetup paperSize="9"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37983-586E-46CD-AC2C-993EDBCE9489}">
  <dimension ref="A1:K16"/>
  <sheetViews>
    <sheetView showGridLines="0" zoomScale="90" zoomScaleNormal="90" workbookViewId="0">
      <pane ySplit="1" topLeftCell="A2" activePane="bottomLeft" state="frozen"/>
      <selection pane="bottomLeft" activeCell="N15" sqref="N15"/>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742</v>
      </c>
      <c r="B1" s="206"/>
      <c r="C1" s="206"/>
      <c r="D1" s="206"/>
      <c r="E1" s="206"/>
      <c r="F1" s="206"/>
      <c r="G1" s="206"/>
      <c r="H1" s="207"/>
    </row>
    <row r="2" spans="1:11" ht="68.25" customHeight="1">
      <c r="A2" s="71" t="s">
        <v>198</v>
      </c>
      <c r="B2" s="199" t="s">
        <v>743</v>
      </c>
      <c r="C2" s="203"/>
      <c r="D2" s="203"/>
      <c r="E2" s="203"/>
      <c r="F2" s="203"/>
      <c r="G2" s="203"/>
      <c r="H2" s="204"/>
    </row>
    <row r="3" spans="1:11" ht="30" customHeight="1">
      <c r="A3" s="71" t="s">
        <v>200</v>
      </c>
      <c r="B3" s="190"/>
      <c r="C3" s="194"/>
      <c r="D3" s="191"/>
      <c r="E3" s="195" t="s">
        <v>202</v>
      </c>
      <c r="F3" s="196"/>
      <c r="G3" s="197"/>
      <c r="H3" s="198"/>
    </row>
    <row r="4" spans="1:11" ht="32.25" customHeight="1">
      <c r="A4" s="71" t="s">
        <v>204</v>
      </c>
      <c r="B4" s="190" t="s">
        <v>744</v>
      </c>
      <c r="C4" s="194"/>
      <c r="D4" s="191"/>
      <c r="E4" s="195" t="s">
        <v>205</v>
      </c>
      <c r="F4" s="196"/>
      <c r="G4" s="197" t="s">
        <v>123</v>
      </c>
      <c r="H4" s="198"/>
    </row>
    <row r="5" spans="1:11" ht="34.5" customHeight="1">
      <c r="A5" s="71" t="s">
        <v>206</v>
      </c>
      <c r="B5" s="190"/>
      <c r="C5" s="194"/>
      <c r="D5" s="191"/>
      <c r="E5" s="195" t="s">
        <v>208</v>
      </c>
      <c r="F5" s="196"/>
      <c r="G5" s="197" t="s">
        <v>744</v>
      </c>
      <c r="H5" s="198"/>
    </row>
    <row r="6" spans="1:11" ht="42" customHeight="1">
      <c r="A6" s="71" t="s">
        <v>209</v>
      </c>
      <c r="B6" s="199" t="s">
        <v>822</v>
      </c>
      <c r="C6" s="199"/>
      <c r="D6" s="199"/>
      <c r="E6" s="199"/>
      <c r="F6" s="199"/>
      <c r="G6" s="199"/>
      <c r="H6" s="200"/>
    </row>
    <row r="7" spans="1:11" ht="103.5" customHeight="1">
      <c r="A7" s="201" t="s">
        <v>211</v>
      </c>
      <c r="B7" s="199" t="s">
        <v>745</v>
      </c>
      <c r="C7" s="199"/>
      <c r="D7" s="199"/>
      <c r="E7" s="199"/>
      <c r="F7" s="199"/>
      <c r="G7" s="199"/>
      <c r="H7" s="200"/>
    </row>
    <row r="8" spans="1:11" ht="66.95" customHeight="1">
      <c r="A8" s="201"/>
      <c r="B8" s="199" t="s">
        <v>746</v>
      </c>
      <c r="C8" s="199"/>
      <c r="D8" s="199"/>
      <c r="E8" s="199"/>
      <c r="F8" s="199"/>
      <c r="G8" s="199"/>
      <c r="H8" s="200"/>
    </row>
    <row r="9" spans="1:11" ht="75" customHeight="1">
      <c r="A9" s="201"/>
      <c r="B9" s="199" t="s">
        <v>747</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748</v>
      </c>
      <c r="C11" s="191"/>
      <c r="D11" s="77"/>
      <c r="E11" s="77"/>
      <c r="F11" s="77" t="s">
        <v>327</v>
      </c>
      <c r="G11" s="77"/>
      <c r="H11" s="78" t="s">
        <v>43</v>
      </c>
    </row>
    <row r="12" spans="1:11" ht="26.25" customHeight="1">
      <c r="A12" s="75">
        <v>2</v>
      </c>
      <c r="B12" s="190" t="s">
        <v>749</v>
      </c>
      <c r="C12" s="191"/>
      <c r="D12" s="76"/>
      <c r="E12" s="76"/>
      <c r="F12" s="77" t="s">
        <v>750</v>
      </c>
      <c r="G12" s="77"/>
      <c r="H12" s="78" t="s">
        <v>123</v>
      </c>
    </row>
    <row r="13" spans="1:11" ht="26.25" customHeight="1">
      <c r="A13" s="75">
        <v>3</v>
      </c>
      <c r="B13" s="190" t="s">
        <v>751</v>
      </c>
      <c r="C13" s="191"/>
      <c r="D13" s="76"/>
      <c r="E13" s="76"/>
      <c r="F13" s="77" t="s">
        <v>783</v>
      </c>
      <c r="G13" s="77"/>
      <c r="H13" s="78" t="s">
        <v>752</v>
      </c>
    </row>
    <row r="14" spans="1:11" ht="26.25" customHeight="1">
      <c r="A14" s="75">
        <v>4</v>
      </c>
      <c r="B14" s="190" t="s">
        <v>753</v>
      </c>
      <c r="C14" s="191"/>
      <c r="D14" s="76"/>
      <c r="E14" s="76"/>
      <c r="F14" s="77" t="s">
        <v>379</v>
      </c>
      <c r="G14" s="77"/>
      <c r="H14" s="78" t="s">
        <v>123</v>
      </c>
    </row>
    <row r="15" spans="1:11" ht="26.25" customHeight="1" thickBot="1">
      <c r="A15" s="81" t="s">
        <v>222</v>
      </c>
      <c r="B15" s="192"/>
      <c r="C15" s="192"/>
      <c r="D15" s="192"/>
      <c r="E15" s="192"/>
      <c r="F15" s="192"/>
      <c r="G15" s="192"/>
      <c r="H15" s="193"/>
      <c r="K15" s="70" t="s">
        <v>373</v>
      </c>
    </row>
    <row r="16" spans="1:11" ht="42" customHeight="1" thickTop="1">
      <c r="A16" s="188"/>
      <c r="B16" s="188"/>
      <c r="C16" s="188"/>
      <c r="D16" s="188"/>
      <c r="E16" s="188"/>
      <c r="F16" s="188"/>
      <c r="G16" s="188"/>
      <c r="H16" s="188"/>
    </row>
  </sheetData>
  <mergeCells count="23">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A16:H16"/>
    <mergeCell ref="B10:C10"/>
    <mergeCell ref="B11:C11"/>
    <mergeCell ref="B12:C12"/>
    <mergeCell ref="B13:C13"/>
    <mergeCell ref="B14:C14"/>
    <mergeCell ref="B15:H15"/>
  </mergeCells>
  <phoneticPr fontId="34" type="noConversion"/>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FF5D4-EE56-4DF0-8B79-87BB6C5EF9E1}">
  <dimension ref="A1:K16"/>
  <sheetViews>
    <sheetView showGridLines="0" zoomScale="90" zoomScaleNormal="90" workbookViewId="0">
      <pane ySplit="1" topLeftCell="A2" activePane="bottomLeft" state="frozen"/>
      <selection pane="bottomLeft" activeCell="O19" sqref="O19"/>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927</v>
      </c>
      <c r="B1" s="206"/>
      <c r="C1" s="206"/>
      <c r="D1" s="206"/>
      <c r="E1" s="206"/>
      <c r="F1" s="206"/>
      <c r="G1" s="206"/>
      <c r="H1" s="207"/>
    </row>
    <row r="2" spans="1:11" ht="68.25" customHeight="1">
      <c r="A2" s="71" t="s">
        <v>198</v>
      </c>
      <c r="B2" s="199" t="s">
        <v>941</v>
      </c>
      <c r="C2" s="203"/>
      <c r="D2" s="203"/>
      <c r="E2" s="203"/>
      <c r="F2" s="203"/>
      <c r="G2" s="203"/>
      <c r="H2" s="204"/>
    </row>
    <row r="3" spans="1:11" ht="30" customHeight="1">
      <c r="A3" s="71" t="s">
        <v>200</v>
      </c>
      <c r="B3" s="190"/>
      <c r="C3" s="194"/>
      <c r="D3" s="191"/>
      <c r="E3" s="195" t="s">
        <v>202</v>
      </c>
      <c r="F3" s="196"/>
      <c r="G3" s="197"/>
      <c r="H3" s="198"/>
    </row>
    <row r="4" spans="1:11" ht="32.25" customHeight="1">
      <c r="A4" s="71" t="s">
        <v>204</v>
      </c>
      <c r="B4" s="190" t="s">
        <v>937</v>
      </c>
      <c r="C4" s="194"/>
      <c r="D4" s="191"/>
      <c r="E4" s="195" t="s">
        <v>205</v>
      </c>
      <c r="F4" s="196"/>
      <c r="G4" s="197" t="s">
        <v>936</v>
      </c>
      <c r="H4" s="198"/>
    </row>
    <row r="5" spans="1:11" ht="34.5" customHeight="1">
      <c r="A5" s="71" t="s">
        <v>206</v>
      </c>
      <c r="B5" s="190"/>
      <c r="C5" s="194"/>
      <c r="D5" s="191"/>
      <c r="E5" s="195" t="s">
        <v>208</v>
      </c>
      <c r="F5" s="196"/>
      <c r="G5" s="197" t="s">
        <v>938</v>
      </c>
      <c r="H5" s="198"/>
    </row>
    <row r="6" spans="1:11" ht="42" customHeight="1">
      <c r="A6" s="71" t="s">
        <v>209</v>
      </c>
      <c r="B6" s="199" t="s">
        <v>942</v>
      </c>
      <c r="C6" s="199"/>
      <c r="D6" s="199"/>
      <c r="E6" s="199"/>
      <c r="F6" s="199"/>
      <c r="G6" s="199"/>
      <c r="H6" s="200"/>
    </row>
    <row r="7" spans="1:11" ht="103.5" customHeight="1">
      <c r="A7" s="201" t="s">
        <v>211</v>
      </c>
      <c r="B7" s="199" t="s">
        <v>943</v>
      </c>
      <c r="C7" s="199"/>
      <c r="D7" s="199"/>
      <c r="E7" s="199"/>
      <c r="F7" s="199"/>
      <c r="G7" s="199"/>
      <c r="H7" s="200"/>
    </row>
    <row r="8" spans="1:11" ht="66.95" customHeight="1">
      <c r="A8" s="201"/>
      <c r="B8" s="199" t="s">
        <v>944</v>
      </c>
      <c r="C8" s="199"/>
      <c r="D8" s="199"/>
      <c r="E8" s="199"/>
      <c r="F8" s="199"/>
      <c r="G8" s="199"/>
      <c r="H8" s="200"/>
    </row>
    <row r="9" spans="1:11" ht="75" customHeight="1">
      <c r="A9" s="201"/>
      <c r="B9" s="199" t="s">
        <v>747</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945</v>
      </c>
      <c r="C11" s="191"/>
      <c r="D11" s="77"/>
      <c r="E11" s="77"/>
      <c r="F11" s="77" t="s">
        <v>946</v>
      </c>
      <c r="G11" s="77"/>
      <c r="H11" s="78" t="s">
        <v>947</v>
      </c>
    </row>
    <row r="12" spans="1:11" ht="26.25" customHeight="1">
      <c r="A12" s="75">
        <v>2</v>
      </c>
      <c r="B12" s="190" t="s">
        <v>948</v>
      </c>
      <c r="C12" s="191"/>
      <c r="D12" s="76"/>
      <c r="E12" s="76"/>
      <c r="F12" s="77" t="s">
        <v>862</v>
      </c>
      <c r="G12" s="77"/>
      <c r="H12" s="78" t="s">
        <v>937</v>
      </c>
    </row>
    <row r="13" spans="1:11" ht="26.25" customHeight="1">
      <c r="A13" s="75">
        <v>3</v>
      </c>
      <c r="B13" s="190"/>
      <c r="C13" s="191"/>
      <c r="D13" s="76"/>
      <c r="E13" s="76"/>
      <c r="F13" s="77"/>
      <c r="G13" s="77"/>
      <c r="H13" s="78"/>
    </row>
    <row r="14" spans="1:11" ht="26.25" customHeight="1">
      <c r="A14" s="75">
        <v>4</v>
      </c>
      <c r="B14" s="190"/>
      <c r="C14" s="191"/>
      <c r="D14" s="76"/>
      <c r="E14" s="76"/>
      <c r="F14" s="77"/>
      <c r="G14" s="77"/>
      <c r="H14" s="78"/>
    </row>
    <row r="15" spans="1:11" ht="26.25" customHeight="1" thickBot="1">
      <c r="A15" s="81" t="s">
        <v>222</v>
      </c>
      <c r="B15" s="192"/>
      <c r="C15" s="192"/>
      <c r="D15" s="192"/>
      <c r="E15" s="192"/>
      <c r="F15" s="192"/>
      <c r="G15" s="192"/>
      <c r="H15" s="193"/>
      <c r="K15" s="70" t="s">
        <v>373</v>
      </c>
    </row>
    <row r="16" spans="1:11" ht="42" customHeight="1" thickTop="1">
      <c r="A16" s="188"/>
      <c r="B16" s="188"/>
      <c r="C16" s="188"/>
      <c r="D16" s="188"/>
      <c r="E16" s="188"/>
      <c r="F16" s="188"/>
      <c r="G16" s="188"/>
      <c r="H16" s="188"/>
    </row>
  </sheetData>
  <mergeCells count="23">
    <mergeCell ref="A16:H16"/>
    <mergeCell ref="B10:C10"/>
    <mergeCell ref="B11:C11"/>
    <mergeCell ref="B12:C12"/>
    <mergeCell ref="B13:C13"/>
    <mergeCell ref="B14:C14"/>
    <mergeCell ref="B15:H15"/>
    <mergeCell ref="B5:D5"/>
    <mergeCell ref="E5:F5"/>
    <mergeCell ref="G5:H5"/>
    <mergeCell ref="B6:H6"/>
    <mergeCell ref="A7:A9"/>
    <mergeCell ref="B7:H7"/>
    <mergeCell ref="B8:H8"/>
    <mergeCell ref="B9:H9"/>
    <mergeCell ref="B4:D4"/>
    <mergeCell ref="E4:F4"/>
    <mergeCell ref="G4:H4"/>
    <mergeCell ref="A1:H1"/>
    <mergeCell ref="B2:H2"/>
    <mergeCell ref="B3:D3"/>
    <mergeCell ref="E3:F3"/>
    <mergeCell ref="G3:H3"/>
  </mergeCells>
  <phoneticPr fontId="34" type="noConversion"/>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6D6FC-C47B-472A-814C-36700520CE3E}">
  <dimension ref="A1:K16"/>
  <sheetViews>
    <sheetView showGridLines="0" zoomScale="90" zoomScaleNormal="90" workbookViewId="0">
      <pane ySplit="1" topLeftCell="A2" activePane="bottomLeft" state="frozen"/>
      <selection pane="bottomLeft" activeCell="G5" sqref="G5:H5"/>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928</v>
      </c>
      <c r="B1" s="206"/>
      <c r="C1" s="206"/>
      <c r="D1" s="206"/>
      <c r="E1" s="206"/>
      <c r="F1" s="206"/>
      <c r="G1" s="206"/>
      <c r="H1" s="207"/>
    </row>
    <row r="2" spans="1:11" ht="68.25" customHeight="1">
      <c r="A2" s="71" t="s">
        <v>198</v>
      </c>
      <c r="B2" s="199" t="s">
        <v>940</v>
      </c>
      <c r="C2" s="203"/>
      <c r="D2" s="203"/>
      <c r="E2" s="203"/>
      <c r="F2" s="203"/>
      <c r="G2" s="203"/>
      <c r="H2" s="204"/>
    </row>
    <row r="3" spans="1:11" ht="30" customHeight="1">
      <c r="A3" s="71" t="s">
        <v>200</v>
      </c>
      <c r="B3" s="190"/>
      <c r="C3" s="194"/>
      <c r="D3" s="191"/>
      <c r="E3" s="195" t="s">
        <v>202</v>
      </c>
      <c r="F3" s="196"/>
      <c r="G3" s="197"/>
      <c r="H3" s="198"/>
    </row>
    <row r="4" spans="1:11" ht="32.25" customHeight="1">
      <c r="A4" s="71" t="s">
        <v>204</v>
      </c>
      <c r="B4" s="190" t="s">
        <v>937</v>
      </c>
      <c r="C4" s="194"/>
      <c r="D4" s="191"/>
      <c r="E4" s="195" t="s">
        <v>205</v>
      </c>
      <c r="F4" s="196"/>
      <c r="G4" s="197" t="s">
        <v>937</v>
      </c>
      <c r="H4" s="198"/>
    </row>
    <row r="5" spans="1:11" ht="34.5" customHeight="1">
      <c r="A5" s="71" t="s">
        <v>206</v>
      </c>
      <c r="B5" s="190"/>
      <c r="C5" s="194"/>
      <c r="D5" s="191"/>
      <c r="E5" s="195" t="s">
        <v>208</v>
      </c>
      <c r="F5" s="196"/>
      <c r="G5" s="197" t="s">
        <v>938</v>
      </c>
      <c r="H5" s="198"/>
    </row>
    <row r="6" spans="1:11" ht="42" customHeight="1">
      <c r="A6" s="71" t="s">
        <v>209</v>
      </c>
      <c r="B6" s="199" t="s">
        <v>939</v>
      </c>
      <c r="C6" s="199"/>
      <c r="D6" s="199"/>
      <c r="E6" s="199"/>
      <c r="F6" s="199"/>
      <c r="G6" s="199"/>
      <c r="H6" s="200"/>
    </row>
    <row r="7" spans="1:11" ht="103.5" customHeight="1">
      <c r="A7" s="201" t="s">
        <v>211</v>
      </c>
      <c r="B7" s="199" t="s">
        <v>935</v>
      </c>
      <c r="C7" s="199"/>
      <c r="D7" s="199"/>
      <c r="E7" s="199"/>
      <c r="F7" s="199"/>
      <c r="G7" s="199"/>
      <c r="H7" s="200"/>
    </row>
    <row r="8" spans="1:11" ht="66.95" customHeight="1">
      <c r="A8" s="201"/>
      <c r="B8" s="199" t="s">
        <v>746</v>
      </c>
      <c r="C8" s="199"/>
      <c r="D8" s="199"/>
      <c r="E8" s="199"/>
      <c r="F8" s="199"/>
      <c r="G8" s="199"/>
      <c r="H8" s="200"/>
    </row>
    <row r="9" spans="1:11" ht="75" customHeight="1">
      <c r="A9" s="201"/>
      <c r="B9" s="199" t="s">
        <v>747</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929</v>
      </c>
      <c r="C11" s="191"/>
      <c r="D11" s="77"/>
      <c r="E11" s="77"/>
      <c r="F11" s="77" t="s">
        <v>869</v>
      </c>
      <c r="G11" s="77"/>
      <c r="H11" s="78" t="s">
        <v>43</v>
      </c>
    </row>
    <row r="12" spans="1:11" ht="26.25" customHeight="1">
      <c r="A12" s="75">
        <v>2</v>
      </c>
      <c r="B12" s="190" t="s">
        <v>930</v>
      </c>
      <c r="C12" s="191"/>
      <c r="D12" s="76"/>
      <c r="E12" s="76"/>
      <c r="F12" s="77" t="s">
        <v>931</v>
      </c>
      <c r="G12" s="77"/>
      <c r="H12" s="78" t="s">
        <v>933</v>
      </c>
    </row>
    <row r="13" spans="1:11" ht="26.25" customHeight="1">
      <c r="A13" s="75">
        <v>3</v>
      </c>
      <c r="B13" s="190" t="s">
        <v>932</v>
      </c>
      <c r="C13" s="191"/>
      <c r="D13" s="76"/>
      <c r="E13" s="76"/>
      <c r="F13" s="77" t="s">
        <v>869</v>
      </c>
      <c r="G13" s="77"/>
      <c r="H13" s="78" t="s">
        <v>934</v>
      </c>
    </row>
    <row r="14" spans="1:11" ht="26.25" customHeight="1">
      <c r="A14" s="75">
        <v>4</v>
      </c>
      <c r="B14" s="190"/>
      <c r="C14" s="191"/>
      <c r="D14" s="76"/>
      <c r="E14" s="76"/>
      <c r="F14" s="77"/>
      <c r="G14" s="77"/>
      <c r="H14" s="78"/>
    </row>
    <row r="15" spans="1:11" ht="26.25" customHeight="1" thickBot="1">
      <c r="A15" s="81" t="s">
        <v>222</v>
      </c>
      <c r="B15" s="192"/>
      <c r="C15" s="192"/>
      <c r="D15" s="192"/>
      <c r="E15" s="192"/>
      <c r="F15" s="192"/>
      <c r="G15" s="192"/>
      <c r="H15" s="193"/>
      <c r="K15" s="70" t="s">
        <v>373</v>
      </c>
    </row>
    <row r="16" spans="1:11" ht="42" customHeight="1" thickTop="1">
      <c r="A16" s="188"/>
      <c r="B16" s="188"/>
      <c r="C16" s="188"/>
      <c r="D16" s="188"/>
      <c r="E16" s="188"/>
      <c r="F16" s="188"/>
      <c r="G16" s="188"/>
      <c r="H16" s="188"/>
    </row>
  </sheetData>
  <mergeCells count="23">
    <mergeCell ref="A16:H16"/>
    <mergeCell ref="B10:C10"/>
    <mergeCell ref="B11:C11"/>
    <mergeCell ref="B12:C12"/>
    <mergeCell ref="B13:C13"/>
    <mergeCell ref="B14:C14"/>
    <mergeCell ref="B15:H15"/>
    <mergeCell ref="B5:D5"/>
    <mergeCell ref="E5:F5"/>
    <mergeCell ref="G5:H5"/>
    <mergeCell ref="B6:H6"/>
    <mergeCell ref="A7:A9"/>
    <mergeCell ref="B7:H7"/>
    <mergeCell ref="B8:H8"/>
    <mergeCell ref="B9:H9"/>
    <mergeCell ref="B4:D4"/>
    <mergeCell ref="E4:F4"/>
    <mergeCell ref="G4:H4"/>
    <mergeCell ref="A1:H1"/>
    <mergeCell ref="B2:H2"/>
    <mergeCell ref="B3:D3"/>
    <mergeCell ref="E3:F3"/>
    <mergeCell ref="G3:H3"/>
  </mergeCells>
  <phoneticPr fontId="34" type="noConversion"/>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H16"/>
  <sheetViews>
    <sheetView showGridLines="0" zoomScale="90" zoomScaleNormal="90" workbookViewId="0">
      <pane ySplit="1" topLeftCell="A2" activePane="bottomLeft" state="frozen"/>
      <selection pane="bottomLeft" activeCell="K5" sqref="K5"/>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8" ht="61.5" customHeight="1">
      <c r="A1" s="178" t="s">
        <v>197</v>
      </c>
      <c r="B1" s="179"/>
      <c r="C1" s="179"/>
      <c r="D1" s="179"/>
      <c r="E1" s="179"/>
      <c r="F1" s="179"/>
      <c r="G1" s="179"/>
      <c r="H1" s="180"/>
    </row>
    <row r="2" spans="1:8" ht="68.25" customHeight="1">
      <c r="A2" s="9" t="s">
        <v>198</v>
      </c>
      <c r="B2" s="168" t="s">
        <v>199</v>
      </c>
      <c r="C2" s="171"/>
      <c r="D2" s="171"/>
      <c r="E2" s="171"/>
      <c r="F2" s="171"/>
      <c r="G2" s="171"/>
      <c r="H2" s="172"/>
    </row>
    <row r="3" spans="1:8" ht="30" customHeight="1">
      <c r="A3" s="9" t="s">
        <v>200</v>
      </c>
      <c r="B3" s="163" t="s">
        <v>201</v>
      </c>
      <c r="C3" s="174"/>
      <c r="D3" s="164"/>
      <c r="E3" s="175" t="s">
        <v>202</v>
      </c>
      <c r="F3" s="176"/>
      <c r="G3" s="165" t="s">
        <v>203</v>
      </c>
      <c r="H3" s="177"/>
    </row>
    <row r="4" spans="1:8" ht="32.25" customHeight="1">
      <c r="A4" s="9" t="s">
        <v>204</v>
      </c>
      <c r="B4" s="163" t="s">
        <v>55</v>
      </c>
      <c r="C4" s="174"/>
      <c r="D4" s="164"/>
      <c r="E4" s="175" t="s">
        <v>205</v>
      </c>
      <c r="F4" s="176"/>
      <c r="G4" s="165" t="s">
        <v>54</v>
      </c>
      <c r="H4" s="177"/>
    </row>
    <row r="5" spans="1:8" ht="34.5" customHeight="1">
      <c r="A5" s="9" t="s">
        <v>206</v>
      </c>
      <c r="B5" s="163" t="s">
        <v>207</v>
      </c>
      <c r="C5" s="174"/>
      <c r="D5" s="164"/>
      <c r="E5" s="175" t="s">
        <v>208</v>
      </c>
      <c r="F5" s="176"/>
      <c r="G5" s="165" t="s">
        <v>54</v>
      </c>
      <c r="H5" s="177"/>
    </row>
    <row r="6" spans="1:8" ht="42" customHeight="1">
      <c r="A6" s="9" t="s">
        <v>209</v>
      </c>
      <c r="B6" s="168" t="s">
        <v>210</v>
      </c>
      <c r="C6" s="168"/>
      <c r="D6" s="168"/>
      <c r="E6" s="168"/>
      <c r="F6" s="168"/>
      <c r="G6" s="168"/>
      <c r="H6" s="169"/>
    </row>
    <row r="7" spans="1:8" ht="103.5" customHeight="1">
      <c r="A7" s="162" t="s">
        <v>211</v>
      </c>
      <c r="B7" s="170" t="s">
        <v>212</v>
      </c>
      <c r="C7" s="168"/>
      <c r="D7" s="168"/>
      <c r="E7" s="168"/>
      <c r="F7" s="168"/>
      <c r="G7" s="168"/>
      <c r="H7" s="169"/>
    </row>
    <row r="8" spans="1:8" ht="112.5" customHeight="1">
      <c r="A8" s="162"/>
      <c r="B8" s="170" t="s">
        <v>213</v>
      </c>
      <c r="C8" s="168"/>
      <c r="D8" s="168"/>
      <c r="E8" s="168"/>
      <c r="F8" s="168"/>
      <c r="G8" s="168"/>
      <c r="H8" s="169"/>
    </row>
    <row r="9" spans="1:8" ht="68.25" customHeight="1">
      <c r="A9" s="162"/>
      <c r="B9" s="170" t="s">
        <v>214</v>
      </c>
      <c r="C9" s="171"/>
      <c r="D9" s="171"/>
      <c r="E9" s="171"/>
      <c r="F9" s="171"/>
      <c r="G9" s="171"/>
      <c r="H9" s="172"/>
    </row>
    <row r="10" spans="1:8" ht="26.25" customHeight="1">
      <c r="A10" s="12" t="s">
        <v>1</v>
      </c>
      <c r="B10" s="173" t="s">
        <v>215</v>
      </c>
      <c r="C10" s="173"/>
      <c r="D10" s="13" t="s">
        <v>216</v>
      </c>
      <c r="E10" s="13" t="s">
        <v>217</v>
      </c>
      <c r="F10" s="13" t="s">
        <v>46</v>
      </c>
      <c r="G10" s="13" t="s">
        <v>218</v>
      </c>
      <c r="H10" s="14" t="s">
        <v>219</v>
      </c>
    </row>
    <row r="11" spans="1:8" ht="26.25" customHeight="1">
      <c r="A11" s="15">
        <v>1</v>
      </c>
      <c r="B11" s="163" t="s">
        <v>220</v>
      </c>
      <c r="C11" s="164"/>
      <c r="D11" s="10"/>
      <c r="E11" s="10"/>
      <c r="F11" s="10">
        <v>25</v>
      </c>
      <c r="G11" s="10"/>
      <c r="H11" s="11" t="s">
        <v>56</v>
      </c>
    </row>
    <row r="12" spans="1:8" ht="26.25" customHeight="1">
      <c r="A12" s="16">
        <v>2</v>
      </c>
      <c r="B12" s="163" t="s">
        <v>221</v>
      </c>
      <c r="C12" s="164"/>
      <c r="D12" s="17"/>
      <c r="E12" s="17"/>
      <c r="F12" s="10">
        <v>5</v>
      </c>
      <c r="G12" s="10"/>
      <c r="H12" s="11" t="s">
        <v>56</v>
      </c>
    </row>
    <row r="13" spans="1:8" ht="26.25" customHeight="1">
      <c r="A13" s="16"/>
      <c r="B13" s="163"/>
      <c r="C13" s="164"/>
      <c r="D13" s="17"/>
      <c r="E13" s="17"/>
      <c r="F13" s="10"/>
      <c r="G13" s="10"/>
      <c r="H13" s="11"/>
    </row>
    <row r="14" spans="1:8" ht="26.25" customHeight="1">
      <c r="A14" s="16"/>
      <c r="B14" s="165"/>
      <c r="C14" s="165"/>
      <c r="D14" s="17"/>
      <c r="E14" s="17"/>
      <c r="F14" s="10"/>
      <c r="G14" s="10"/>
      <c r="H14" s="22"/>
    </row>
    <row r="15" spans="1:8" ht="26.25" customHeight="1">
      <c r="A15" s="18" t="s">
        <v>222</v>
      </c>
      <c r="B15" s="166"/>
      <c r="C15" s="166"/>
      <c r="D15" s="166"/>
      <c r="E15" s="166"/>
      <c r="F15" s="166"/>
      <c r="G15" s="166"/>
      <c r="H15" s="167"/>
    </row>
    <row r="16" spans="1:8" ht="42" customHeight="1">
      <c r="A16" s="161"/>
      <c r="B16" s="161"/>
      <c r="C16" s="161"/>
      <c r="D16" s="161"/>
      <c r="E16" s="161"/>
      <c r="F16" s="161"/>
      <c r="G16" s="161"/>
      <c r="H16" s="161"/>
    </row>
  </sheetData>
  <mergeCells count="23">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6:H16"/>
    <mergeCell ref="A7:A9"/>
    <mergeCell ref="B11:C11"/>
    <mergeCell ref="B12:C12"/>
    <mergeCell ref="B13:C13"/>
    <mergeCell ref="B14:C14"/>
    <mergeCell ref="B15:H15"/>
  </mergeCells>
  <phoneticPr fontId="34" type="noConversion"/>
  <dataValidations count="1">
    <dataValidation type="list" allowBlank="1" showInputMessage="1" showErrorMessage="1" sqref="C14" xr:uid="{00000000-0002-0000-0400-000000000000}">
      <formula1>#REF!</formula1>
    </dataValidation>
  </dataValidation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E34A0-BF97-4749-8B9A-D4107E553732}">
  <dimension ref="A1:K17"/>
  <sheetViews>
    <sheetView showGridLines="0" zoomScale="90" zoomScaleNormal="90" workbookViewId="0">
      <pane ySplit="1" topLeftCell="A2" activePane="bottomLeft" state="frozen"/>
      <selection pane="bottomLeft" activeCell="B7" sqref="B7:H7"/>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849</v>
      </c>
      <c r="B1" s="206"/>
      <c r="C1" s="206"/>
      <c r="D1" s="206"/>
      <c r="E1" s="206"/>
      <c r="F1" s="206"/>
      <c r="G1" s="206"/>
      <c r="H1" s="207"/>
    </row>
    <row r="2" spans="1:11" ht="68.25" customHeight="1">
      <c r="A2" s="71" t="s">
        <v>198</v>
      </c>
      <c r="B2" s="199" t="s">
        <v>850</v>
      </c>
      <c r="C2" s="203"/>
      <c r="D2" s="203"/>
      <c r="E2" s="203"/>
      <c r="F2" s="203"/>
      <c r="G2" s="203"/>
      <c r="H2" s="204"/>
    </row>
    <row r="3" spans="1:11" ht="30" customHeight="1">
      <c r="A3" s="71" t="s">
        <v>200</v>
      </c>
      <c r="B3" s="190"/>
      <c r="C3" s="194"/>
      <c r="D3" s="191"/>
      <c r="E3" s="195" t="s">
        <v>202</v>
      </c>
      <c r="F3" s="196"/>
      <c r="G3" s="197"/>
      <c r="H3" s="198"/>
    </row>
    <row r="4" spans="1:11" ht="32.25" customHeight="1">
      <c r="A4" s="71" t="s">
        <v>204</v>
      </c>
      <c r="B4" s="190" t="s">
        <v>828</v>
      </c>
      <c r="C4" s="194"/>
      <c r="D4" s="191"/>
      <c r="E4" s="195" t="s">
        <v>205</v>
      </c>
      <c r="F4" s="196"/>
      <c r="G4" s="197" t="s">
        <v>828</v>
      </c>
      <c r="H4" s="198"/>
    </row>
    <row r="5" spans="1:11" ht="34.5" customHeight="1">
      <c r="A5" s="71" t="s">
        <v>206</v>
      </c>
      <c r="B5" s="190" t="s">
        <v>845</v>
      </c>
      <c r="C5" s="194"/>
      <c r="D5" s="191"/>
      <c r="E5" s="195" t="s">
        <v>208</v>
      </c>
      <c r="F5" s="196"/>
      <c r="G5" s="197" t="s">
        <v>843</v>
      </c>
      <c r="H5" s="198"/>
    </row>
    <row r="6" spans="1:11" ht="42" customHeight="1">
      <c r="A6" s="71" t="s">
        <v>209</v>
      </c>
      <c r="B6" s="199" t="s">
        <v>851</v>
      </c>
      <c r="C6" s="199"/>
      <c r="D6" s="199"/>
      <c r="E6" s="199"/>
      <c r="F6" s="199"/>
      <c r="G6" s="199"/>
      <c r="H6" s="200"/>
    </row>
    <row r="7" spans="1:11" ht="103.5" customHeight="1">
      <c r="A7" s="201" t="s">
        <v>211</v>
      </c>
      <c r="B7" s="199" t="s">
        <v>852</v>
      </c>
      <c r="C7" s="199"/>
      <c r="D7" s="199"/>
      <c r="E7" s="199"/>
      <c r="F7" s="199"/>
      <c r="G7" s="199"/>
      <c r="H7" s="200"/>
    </row>
    <row r="8" spans="1:11" ht="66.95" customHeight="1">
      <c r="A8" s="201"/>
      <c r="B8" s="199" t="s">
        <v>746</v>
      </c>
      <c r="C8" s="199"/>
      <c r="D8" s="199"/>
      <c r="E8" s="199"/>
      <c r="F8" s="199"/>
      <c r="G8" s="199"/>
      <c r="H8" s="200"/>
    </row>
    <row r="9" spans="1:11" ht="75" customHeight="1">
      <c r="A9" s="201"/>
      <c r="B9" s="199" t="s">
        <v>747</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748</v>
      </c>
      <c r="C11" s="191"/>
      <c r="D11" s="77"/>
      <c r="E11" s="77"/>
      <c r="F11" s="77" t="s">
        <v>327</v>
      </c>
      <c r="G11" s="77"/>
      <c r="H11" s="78" t="s">
        <v>43</v>
      </c>
    </row>
    <row r="12" spans="1:11" ht="26.25" customHeight="1">
      <c r="A12" s="75">
        <v>2</v>
      </c>
      <c r="B12" s="190" t="s">
        <v>853</v>
      </c>
      <c r="C12" s="191"/>
      <c r="D12" s="76"/>
      <c r="E12" s="76"/>
      <c r="F12" s="77" t="s">
        <v>854</v>
      </c>
      <c r="G12" s="77"/>
      <c r="H12" s="78" t="s">
        <v>43</v>
      </c>
    </row>
    <row r="13" spans="1:11" ht="26.25" customHeight="1">
      <c r="A13" s="75">
        <v>3</v>
      </c>
      <c r="B13" s="190" t="s">
        <v>855</v>
      </c>
      <c r="C13" s="191"/>
      <c r="D13" s="76"/>
      <c r="E13" s="76"/>
      <c r="F13" s="77" t="s">
        <v>783</v>
      </c>
      <c r="G13" s="77"/>
      <c r="H13" s="78" t="s">
        <v>843</v>
      </c>
    </row>
    <row r="14" spans="1:11" ht="26.25" customHeight="1">
      <c r="A14" s="75">
        <v>4</v>
      </c>
      <c r="B14" s="190" t="s">
        <v>856</v>
      </c>
      <c r="C14" s="191"/>
      <c r="D14" s="76"/>
      <c r="E14" s="76"/>
      <c r="F14" s="77" t="s">
        <v>857</v>
      </c>
      <c r="G14" s="77"/>
      <c r="H14" s="78" t="s">
        <v>843</v>
      </c>
    </row>
    <row r="15" spans="1:11" ht="26.25" customHeight="1">
      <c r="A15" s="75">
        <v>5</v>
      </c>
      <c r="B15" s="190" t="s">
        <v>858</v>
      </c>
      <c r="C15" s="191"/>
      <c r="D15" s="76"/>
      <c r="E15" s="76"/>
      <c r="F15" s="77" t="s">
        <v>854</v>
      </c>
      <c r="G15" s="77"/>
      <c r="H15" s="78" t="s">
        <v>843</v>
      </c>
    </row>
    <row r="16" spans="1:11" ht="26.25" customHeight="1" thickBot="1">
      <c r="A16" s="81" t="s">
        <v>222</v>
      </c>
      <c r="B16" s="192"/>
      <c r="C16" s="192"/>
      <c r="D16" s="192"/>
      <c r="E16" s="192"/>
      <c r="F16" s="192"/>
      <c r="G16" s="192"/>
      <c r="H16" s="193"/>
      <c r="K16" s="70" t="s">
        <v>373</v>
      </c>
    </row>
    <row r="17" spans="1:8" ht="42" customHeight="1" thickTop="1">
      <c r="A17" s="188"/>
      <c r="B17" s="188"/>
      <c r="C17" s="188"/>
      <c r="D17" s="188"/>
      <c r="E17" s="188"/>
      <c r="F17" s="188"/>
      <c r="G17" s="188"/>
      <c r="H17" s="188"/>
    </row>
  </sheetData>
  <mergeCells count="24">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B16:H16"/>
    <mergeCell ref="A17:H17"/>
    <mergeCell ref="B10:C10"/>
    <mergeCell ref="B11:C11"/>
    <mergeCell ref="B12:C12"/>
    <mergeCell ref="B13:C13"/>
    <mergeCell ref="B14:C14"/>
    <mergeCell ref="B15:C15"/>
  </mergeCells>
  <phoneticPr fontId="34" type="noConversion"/>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D9546-DCBC-4358-9C18-7D25D1D0E532}">
  <dimension ref="A1:K16"/>
  <sheetViews>
    <sheetView showGridLines="0" zoomScale="90" zoomScaleNormal="90" workbookViewId="0">
      <pane ySplit="1" topLeftCell="A2" activePane="bottomLeft" state="frozen"/>
      <selection pane="bottomLeft" activeCell="B8" sqref="B8:H8"/>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865</v>
      </c>
      <c r="B1" s="206"/>
      <c r="C1" s="206"/>
      <c r="D1" s="206"/>
      <c r="E1" s="206"/>
      <c r="F1" s="206"/>
      <c r="G1" s="206"/>
      <c r="H1" s="207"/>
    </row>
    <row r="2" spans="1:11" ht="68.25" customHeight="1">
      <c r="A2" s="71" t="s">
        <v>198</v>
      </c>
      <c r="B2" s="199" t="s">
        <v>866</v>
      </c>
      <c r="C2" s="203"/>
      <c r="D2" s="203"/>
      <c r="E2" s="203"/>
      <c r="F2" s="203"/>
      <c r="G2" s="203"/>
      <c r="H2" s="204"/>
    </row>
    <row r="3" spans="1:11" ht="30" customHeight="1">
      <c r="A3" s="71" t="s">
        <v>200</v>
      </c>
      <c r="B3" s="190"/>
      <c r="C3" s="194"/>
      <c r="D3" s="191"/>
      <c r="E3" s="195" t="s">
        <v>202</v>
      </c>
      <c r="F3" s="196"/>
      <c r="G3" s="197"/>
      <c r="H3" s="198"/>
    </row>
    <row r="4" spans="1:11" ht="32.25" customHeight="1">
      <c r="A4" s="71" t="s">
        <v>204</v>
      </c>
      <c r="B4" s="190" t="s">
        <v>828</v>
      </c>
      <c r="C4" s="194"/>
      <c r="D4" s="191"/>
      <c r="E4" s="195" t="s">
        <v>205</v>
      </c>
      <c r="F4" s="196"/>
      <c r="G4" s="197" t="s">
        <v>828</v>
      </c>
      <c r="H4" s="198"/>
    </row>
    <row r="5" spans="1:11" ht="34.5" customHeight="1">
      <c r="A5" s="71" t="s">
        <v>206</v>
      </c>
      <c r="B5" s="190" t="s">
        <v>845</v>
      </c>
      <c r="C5" s="194"/>
      <c r="D5" s="191"/>
      <c r="E5" s="195" t="s">
        <v>208</v>
      </c>
      <c r="F5" s="196"/>
      <c r="G5" s="197" t="s">
        <v>843</v>
      </c>
      <c r="H5" s="198"/>
    </row>
    <row r="6" spans="1:11" ht="42" customHeight="1">
      <c r="A6" s="71" t="s">
        <v>209</v>
      </c>
      <c r="B6" s="199" t="s">
        <v>822</v>
      </c>
      <c r="C6" s="199"/>
      <c r="D6" s="199"/>
      <c r="E6" s="199"/>
      <c r="F6" s="199"/>
      <c r="G6" s="199"/>
      <c r="H6" s="200"/>
    </row>
    <row r="7" spans="1:11" ht="103.5" customHeight="1">
      <c r="A7" s="201" t="s">
        <v>211</v>
      </c>
      <c r="B7" s="199" t="s">
        <v>867</v>
      </c>
      <c r="C7" s="199"/>
      <c r="D7" s="199"/>
      <c r="E7" s="199"/>
      <c r="F7" s="199"/>
      <c r="G7" s="199"/>
      <c r="H7" s="200"/>
    </row>
    <row r="8" spans="1:11" ht="66.95" customHeight="1">
      <c r="A8" s="201"/>
      <c r="B8" s="199" t="s">
        <v>746</v>
      </c>
      <c r="C8" s="199"/>
      <c r="D8" s="199"/>
      <c r="E8" s="199"/>
      <c r="F8" s="199"/>
      <c r="G8" s="199"/>
      <c r="H8" s="200"/>
    </row>
    <row r="9" spans="1:11" ht="75" customHeight="1">
      <c r="A9" s="201"/>
      <c r="B9" s="199" t="s">
        <v>747</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748</v>
      </c>
      <c r="C11" s="191"/>
      <c r="D11" s="77"/>
      <c r="E11" s="77"/>
      <c r="F11" s="77" t="s">
        <v>327</v>
      </c>
      <c r="G11" s="77"/>
      <c r="H11" s="78" t="s">
        <v>43</v>
      </c>
    </row>
    <row r="12" spans="1:11" ht="26.25" customHeight="1">
      <c r="A12" s="75">
        <v>2</v>
      </c>
      <c r="B12" s="190" t="s">
        <v>868</v>
      </c>
      <c r="C12" s="191"/>
      <c r="D12" s="76"/>
      <c r="E12" s="76"/>
      <c r="F12" s="77" t="s">
        <v>869</v>
      </c>
      <c r="G12" s="77"/>
      <c r="H12" s="78" t="s">
        <v>717</v>
      </c>
    </row>
    <row r="13" spans="1:11" ht="26.25" customHeight="1">
      <c r="A13" s="75">
        <v>3</v>
      </c>
      <c r="B13" s="190" t="s">
        <v>870</v>
      </c>
      <c r="C13" s="191"/>
      <c r="D13" s="76"/>
      <c r="E13" s="76"/>
      <c r="F13" s="77" t="s">
        <v>871</v>
      </c>
      <c r="G13" s="77"/>
      <c r="H13" s="78" t="s">
        <v>717</v>
      </c>
    </row>
    <row r="14" spans="1:11" ht="26.25" customHeight="1">
      <c r="A14" s="75">
        <v>4</v>
      </c>
      <c r="B14" s="190" t="s">
        <v>753</v>
      </c>
      <c r="C14" s="191"/>
      <c r="D14" s="76"/>
      <c r="E14" s="76"/>
      <c r="F14" s="77" t="s">
        <v>379</v>
      </c>
      <c r="G14" s="77"/>
      <c r="H14" s="78" t="s">
        <v>123</v>
      </c>
    </row>
    <row r="15" spans="1:11" ht="26.25" customHeight="1" thickBot="1">
      <c r="A15" s="81" t="s">
        <v>222</v>
      </c>
      <c r="B15" s="192"/>
      <c r="C15" s="192"/>
      <c r="D15" s="192"/>
      <c r="E15" s="192"/>
      <c r="F15" s="192"/>
      <c r="G15" s="192"/>
      <c r="H15" s="193"/>
      <c r="K15" s="70" t="s">
        <v>373</v>
      </c>
    </row>
    <row r="16" spans="1:11" ht="42" customHeight="1" thickTop="1">
      <c r="A16" s="188"/>
      <c r="B16" s="188"/>
      <c r="C16" s="188"/>
      <c r="D16" s="188"/>
      <c r="E16" s="188"/>
      <c r="F16" s="188"/>
      <c r="G16" s="188"/>
      <c r="H16" s="188"/>
    </row>
  </sheetData>
  <mergeCells count="23">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A16:H16"/>
    <mergeCell ref="B10:C10"/>
    <mergeCell ref="B11:C11"/>
    <mergeCell ref="B12:C12"/>
    <mergeCell ref="B13:C13"/>
    <mergeCell ref="B14:C14"/>
    <mergeCell ref="B15:H15"/>
  </mergeCells>
  <phoneticPr fontId="34" type="noConversion"/>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75D08-2C89-4AC3-9E6B-CFE98C88BC3D}">
  <dimension ref="A1:K16"/>
  <sheetViews>
    <sheetView showGridLines="0" zoomScale="90" zoomScaleNormal="90" workbookViewId="0">
      <pane ySplit="1" topLeftCell="A2" activePane="bottomLeft" state="frozen"/>
      <selection pane="bottomLeft" activeCell="B7" sqref="B7:H7"/>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859</v>
      </c>
      <c r="B1" s="206"/>
      <c r="C1" s="206"/>
      <c r="D1" s="206"/>
      <c r="E1" s="206"/>
      <c r="F1" s="206"/>
      <c r="G1" s="206"/>
      <c r="H1" s="207"/>
    </row>
    <row r="2" spans="1:11" ht="68.25" customHeight="1">
      <c r="A2" s="71" t="s">
        <v>198</v>
      </c>
      <c r="B2" s="199" t="s">
        <v>860</v>
      </c>
      <c r="C2" s="203"/>
      <c r="D2" s="203"/>
      <c r="E2" s="203"/>
      <c r="F2" s="203"/>
      <c r="G2" s="203"/>
      <c r="H2" s="204"/>
    </row>
    <row r="3" spans="1:11" ht="30" customHeight="1">
      <c r="A3" s="71" t="s">
        <v>200</v>
      </c>
      <c r="B3" s="190"/>
      <c r="C3" s="194"/>
      <c r="D3" s="191"/>
      <c r="E3" s="195" t="s">
        <v>202</v>
      </c>
      <c r="F3" s="196"/>
      <c r="G3" s="197"/>
      <c r="H3" s="198"/>
    </row>
    <row r="4" spans="1:11" ht="32.25" customHeight="1">
      <c r="A4" s="71" t="s">
        <v>204</v>
      </c>
      <c r="B4" s="190" t="s">
        <v>828</v>
      </c>
      <c r="C4" s="194"/>
      <c r="D4" s="191"/>
      <c r="E4" s="195" t="s">
        <v>205</v>
      </c>
      <c r="F4" s="196"/>
      <c r="G4" s="197" t="s">
        <v>828</v>
      </c>
      <c r="H4" s="198"/>
    </row>
    <row r="5" spans="1:11" ht="34.5" customHeight="1">
      <c r="A5" s="71" t="s">
        <v>206</v>
      </c>
      <c r="B5" s="190" t="s">
        <v>845</v>
      </c>
      <c r="C5" s="194"/>
      <c r="D5" s="191"/>
      <c r="E5" s="195" t="s">
        <v>208</v>
      </c>
      <c r="F5" s="196"/>
      <c r="G5" s="197" t="s">
        <v>843</v>
      </c>
      <c r="H5" s="198"/>
    </row>
    <row r="6" spans="1:11" ht="42" customHeight="1">
      <c r="A6" s="71" t="s">
        <v>209</v>
      </c>
      <c r="B6" s="199" t="s">
        <v>851</v>
      </c>
      <c r="C6" s="199"/>
      <c r="D6" s="199"/>
      <c r="E6" s="199"/>
      <c r="F6" s="199"/>
      <c r="G6" s="199"/>
      <c r="H6" s="200"/>
    </row>
    <row r="7" spans="1:11" ht="103.5" customHeight="1">
      <c r="A7" s="201" t="s">
        <v>211</v>
      </c>
      <c r="B7" s="199" t="s">
        <v>852</v>
      </c>
      <c r="C7" s="199"/>
      <c r="D7" s="199"/>
      <c r="E7" s="199"/>
      <c r="F7" s="199"/>
      <c r="G7" s="199"/>
      <c r="H7" s="200"/>
    </row>
    <row r="8" spans="1:11" ht="66.95" customHeight="1">
      <c r="A8" s="201"/>
      <c r="B8" s="199" t="s">
        <v>746</v>
      </c>
      <c r="C8" s="199"/>
      <c r="D8" s="199"/>
      <c r="E8" s="199"/>
      <c r="F8" s="199"/>
      <c r="G8" s="199"/>
      <c r="H8" s="200"/>
    </row>
    <row r="9" spans="1:11" ht="75" customHeight="1">
      <c r="A9" s="201"/>
      <c r="B9" s="199" t="s">
        <v>747</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748</v>
      </c>
      <c r="C11" s="191"/>
      <c r="D11" s="77"/>
      <c r="E11" s="77"/>
      <c r="F11" s="77" t="s">
        <v>327</v>
      </c>
      <c r="G11" s="77"/>
      <c r="H11" s="78" t="s">
        <v>43</v>
      </c>
    </row>
    <row r="12" spans="1:11" ht="26.25" customHeight="1">
      <c r="A12" s="75">
        <v>2</v>
      </c>
      <c r="B12" s="190" t="s">
        <v>861</v>
      </c>
      <c r="C12" s="191"/>
      <c r="D12" s="76"/>
      <c r="E12" s="76"/>
      <c r="F12" s="77" t="s">
        <v>862</v>
      </c>
      <c r="G12" s="77"/>
      <c r="H12" s="78" t="s">
        <v>863</v>
      </c>
    </row>
    <row r="13" spans="1:11" ht="26.25" customHeight="1">
      <c r="A13" s="75">
        <v>3</v>
      </c>
      <c r="B13" s="190" t="s">
        <v>864</v>
      </c>
      <c r="C13" s="191"/>
      <c r="D13" s="76"/>
      <c r="E13" s="76"/>
      <c r="F13" s="77" t="s">
        <v>862</v>
      </c>
      <c r="G13" s="77"/>
      <c r="H13" s="78" t="s">
        <v>123</v>
      </c>
    </row>
    <row r="14" spans="1:11" ht="26.25" customHeight="1">
      <c r="A14" s="75">
        <v>4</v>
      </c>
      <c r="B14" s="190" t="s">
        <v>753</v>
      </c>
      <c r="C14" s="191"/>
      <c r="D14" s="76"/>
      <c r="E14" s="76"/>
      <c r="F14" s="77" t="s">
        <v>379</v>
      </c>
      <c r="G14" s="77"/>
      <c r="H14" s="78" t="s">
        <v>123</v>
      </c>
    </row>
    <row r="15" spans="1:11" ht="26.25" customHeight="1" thickBot="1">
      <c r="A15" s="81" t="s">
        <v>222</v>
      </c>
      <c r="B15" s="192"/>
      <c r="C15" s="192"/>
      <c r="D15" s="192"/>
      <c r="E15" s="192"/>
      <c r="F15" s="192"/>
      <c r="G15" s="192"/>
      <c r="H15" s="193"/>
      <c r="K15" s="70" t="s">
        <v>373</v>
      </c>
    </row>
    <row r="16" spans="1:11" ht="42" customHeight="1" thickTop="1">
      <c r="A16" s="188"/>
      <c r="B16" s="188"/>
      <c r="C16" s="188"/>
      <c r="D16" s="188"/>
      <c r="E16" s="188"/>
      <c r="F16" s="188"/>
      <c r="G16" s="188"/>
      <c r="H16" s="188"/>
    </row>
  </sheetData>
  <mergeCells count="23">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A16:H16"/>
    <mergeCell ref="B10:C10"/>
    <mergeCell ref="B11:C11"/>
    <mergeCell ref="B12:C12"/>
    <mergeCell ref="B13:C13"/>
    <mergeCell ref="B14:C14"/>
    <mergeCell ref="B15:H15"/>
  </mergeCells>
  <phoneticPr fontId="34" type="noConversion"/>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E003E-141D-46A5-A761-338E184F746C}">
  <dimension ref="A1:K15"/>
  <sheetViews>
    <sheetView showGridLines="0" zoomScale="90" zoomScaleNormal="90" workbookViewId="0">
      <pane ySplit="1" topLeftCell="A2" activePane="bottomLeft" state="frozen"/>
      <selection pane="bottomLeft" activeCell="O8" sqref="O8"/>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872</v>
      </c>
      <c r="B1" s="206"/>
      <c r="C1" s="206"/>
      <c r="D1" s="206"/>
      <c r="E1" s="206"/>
      <c r="F1" s="206"/>
      <c r="G1" s="206"/>
      <c r="H1" s="207"/>
    </row>
    <row r="2" spans="1:11" ht="68.25" customHeight="1">
      <c r="A2" s="71" t="s">
        <v>198</v>
      </c>
      <c r="B2" s="199" t="s">
        <v>873</v>
      </c>
      <c r="C2" s="203"/>
      <c r="D2" s="203"/>
      <c r="E2" s="203"/>
      <c r="F2" s="203"/>
      <c r="G2" s="203"/>
      <c r="H2" s="204"/>
    </row>
    <row r="3" spans="1:11" ht="30" customHeight="1">
      <c r="A3" s="71" t="s">
        <v>200</v>
      </c>
      <c r="B3" s="190"/>
      <c r="C3" s="194"/>
      <c r="D3" s="191"/>
      <c r="E3" s="195" t="s">
        <v>202</v>
      </c>
      <c r="F3" s="196"/>
      <c r="G3" s="197"/>
      <c r="H3" s="198"/>
    </row>
    <row r="4" spans="1:11" ht="32.25" customHeight="1">
      <c r="A4" s="71" t="s">
        <v>204</v>
      </c>
      <c r="B4" s="190" t="s">
        <v>828</v>
      </c>
      <c r="C4" s="194"/>
      <c r="D4" s="191"/>
      <c r="E4" s="195" t="s">
        <v>205</v>
      </c>
      <c r="F4" s="196"/>
      <c r="G4" s="197" t="s">
        <v>692</v>
      </c>
      <c r="H4" s="198"/>
    </row>
    <row r="5" spans="1:11" ht="34.5" customHeight="1">
      <c r="A5" s="71" t="s">
        <v>206</v>
      </c>
      <c r="B5" s="190" t="s">
        <v>845</v>
      </c>
      <c r="C5" s="194"/>
      <c r="D5" s="191"/>
      <c r="E5" s="195" t="s">
        <v>208</v>
      </c>
      <c r="F5" s="196"/>
      <c r="G5" s="197" t="s">
        <v>843</v>
      </c>
      <c r="H5" s="198"/>
    </row>
    <row r="6" spans="1:11" ht="42" customHeight="1">
      <c r="A6" s="71" t="s">
        <v>209</v>
      </c>
      <c r="B6" s="199" t="s">
        <v>874</v>
      </c>
      <c r="C6" s="199"/>
      <c r="D6" s="199"/>
      <c r="E6" s="199"/>
      <c r="F6" s="199"/>
      <c r="G6" s="199"/>
      <c r="H6" s="200"/>
    </row>
    <row r="7" spans="1:11" ht="103.5" customHeight="1">
      <c r="A7" s="201" t="s">
        <v>211</v>
      </c>
      <c r="B7" s="199" t="s">
        <v>852</v>
      </c>
      <c r="C7" s="199"/>
      <c r="D7" s="199"/>
      <c r="E7" s="199"/>
      <c r="F7" s="199"/>
      <c r="G7" s="199"/>
      <c r="H7" s="200"/>
    </row>
    <row r="8" spans="1:11" ht="66.95" customHeight="1">
      <c r="A8" s="201"/>
      <c r="B8" s="199" t="s">
        <v>746</v>
      </c>
      <c r="C8" s="199"/>
      <c r="D8" s="199"/>
      <c r="E8" s="199"/>
      <c r="F8" s="199"/>
      <c r="G8" s="199"/>
      <c r="H8" s="200"/>
    </row>
    <row r="9" spans="1:11" ht="75" customHeight="1">
      <c r="A9" s="201"/>
      <c r="B9" s="199" t="s">
        <v>747</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748</v>
      </c>
      <c r="C11" s="191"/>
      <c r="D11" s="77"/>
      <c r="E11" s="77"/>
      <c r="F11" s="77" t="s">
        <v>327</v>
      </c>
      <c r="G11" s="77"/>
      <c r="H11" s="78" t="s">
        <v>43</v>
      </c>
    </row>
    <row r="12" spans="1:11" ht="26.25" customHeight="1">
      <c r="A12" s="75">
        <v>2</v>
      </c>
      <c r="B12" s="190" t="s">
        <v>875</v>
      </c>
      <c r="C12" s="191"/>
      <c r="D12" s="76"/>
      <c r="E12" s="76"/>
      <c r="F12" s="77" t="s">
        <v>876</v>
      </c>
      <c r="G12" s="77"/>
      <c r="H12" s="78" t="s">
        <v>123</v>
      </c>
    </row>
    <row r="13" spans="1:11" ht="26.25" customHeight="1">
      <c r="A13" s="75">
        <v>3</v>
      </c>
      <c r="B13" s="190" t="s">
        <v>877</v>
      </c>
      <c r="C13" s="191"/>
      <c r="D13" s="76"/>
      <c r="E13" s="76"/>
      <c r="F13" s="77" t="s">
        <v>871</v>
      </c>
      <c r="G13" s="77"/>
      <c r="H13" s="78" t="s">
        <v>123</v>
      </c>
    </row>
    <row r="14" spans="1:11" ht="26.25" customHeight="1" thickBot="1">
      <c r="A14" s="81" t="s">
        <v>222</v>
      </c>
      <c r="B14" s="192"/>
      <c r="C14" s="192"/>
      <c r="D14" s="192"/>
      <c r="E14" s="192"/>
      <c r="F14" s="192"/>
      <c r="G14" s="192"/>
      <c r="H14" s="193"/>
      <c r="K14" s="70" t="s">
        <v>373</v>
      </c>
    </row>
    <row r="15" spans="1:11" ht="42" customHeight="1" thickTop="1">
      <c r="A15" s="188"/>
      <c r="B15" s="188"/>
      <c r="C15" s="188"/>
      <c r="D15" s="188"/>
      <c r="E15" s="188"/>
      <c r="F15" s="188"/>
      <c r="G15" s="188"/>
      <c r="H15" s="188"/>
    </row>
  </sheetData>
  <mergeCells count="22">
    <mergeCell ref="B4:D4"/>
    <mergeCell ref="E4:F4"/>
    <mergeCell ref="G4:H4"/>
    <mergeCell ref="A1:H1"/>
    <mergeCell ref="B2:H2"/>
    <mergeCell ref="B3:D3"/>
    <mergeCell ref="E3:F3"/>
    <mergeCell ref="G3:H3"/>
    <mergeCell ref="A15:H15"/>
    <mergeCell ref="B5:D5"/>
    <mergeCell ref="E5:F5"/>
    <mergeCell ref="G5:H5"/>
    <mergeCell ref="B6:H6"/>
    <mergeCell ref="A7:A9"/>
    <mergeCell ref="B7:H7"/>
    <mergeCell ref="B8:H8"/>
    <mergeCell ref="B9:H9"/>
    <mergeCell ref="B10:C10"/>
    <mergeCell ref="B11:C11"/>
    <mergeCell ref="B12:C12"/>
    <mergeCell ref="B13:C13"/>
    <mergeCell ref="B14:H14"/>
  </mergeCells>
  <phoneticPr fontId="34" type="noConversion"/>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20CC4-6313-4C0E-8857-8353C9550C82}">
  <dimension ref="A1:K17"/>
  <sheetViews>
    <sheetView showGridLines="0" zoomScale="90" zoomScaleNormal="90" workbookViewId="0">
      <pane ySplit="1" topLeftCell="A2" activePane="bottomLeft" state="frozen"/>
      <selection pane="bottomLeft" activeCell="G13" sqref="G13"/>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9.875" style="70" customWidth="1"/>
    <col min="9" max="16384" width="9" style="70"/>
  </cols>
  <sheetData>
    <row r="1" spans="1:11" ht="61.5" customHeight="1" thickTop="1">
      <c r="A1" s="205" t="s">
        <v>878</v>
      </c>
      <c r="B1" s="206"/>
      <c r="C1" s="206"/>
      <c r="D1" s="206"/>
      <c r="E1" s="206"/>
      <c r="F1" s="206"/>
      <c r="G1" s="206"/>
      <c r="H1" s="207"/>
    </row>
    <row r="2" spans="1:11" ht="68.25" customHeight="1">
      <c r="A2" s="71" t="s">
        <v>198</v>
      </c>
      <c r="B2" s="199" t="s">
        <v>879</v>
      </c>
      <c r="C2" s="203"/>
      <c r="D2" s="203"/>
      <c r="E2" s="203"/>
      <c r="F2" s="203"/>
      <c r="G2" s="203"/>
      <c r="H2" s="204"/>
    </row>
    <row r="3" spans="1:11" ht="30" customHeight="1">
      <c r="A3" s="71" t="s">
        <v>200</v>
      </c>
      <c r="B3" s="190"/>
      <c r="C3" s="194"/>
      <c r="D3" s="191"/>
      <c r="E3" s="195" t="s">
        <v>202</v>
      </c>
      <c r="F3" s="196"/>
      <c r="G3" s="197"/>
      <c r="H3" s="198"/>
    </row>
    <row r="4" spans="1:11" ht="32.25" customHeight="1">
      <c r="A4" s="71" t="s">
        <v>204</v>
      </c>
      <c r="B4" s="190" t="s">
        <v>828</v>
      </c>
      <c r="C4" s="194"/>
      <c r="D4" s="191"/>
      <c r="E4" s="195" t="s">
        <v>205</v>
      </c>
      <c r="F4" s="196"/>
      <c r="G4" s="197" t="s">
        <v>843</v>
      </c>
      <c r="H4" s="198"/>
    </row>
    <row r="5" spans="1:11" ht="34.5" customHeight="1">
      <c r="A5" s="71" t="s">
        <v>206</v>
      </c>
      <c r="B5" s="190" t="s">
        <v>845</v>
      </c>
      <c r="C5" s="194"/>
      <c r="D5" s="191"/>
      <c r="E5" s="195" t="s">
        <v>208</v>
      </c>
      <c r="F5" s="196"/>
      <c r="G5" s="197" t="s">
        <v>843</v>
      </c>
      <c r="H5" s="198"/>
    </row>
    <row r="6" spans="1:11" ht="42" customHeight="1">
      <c r="A6" s="71" t="s">
        <v>209</v>
      </c>
      <c r="B6" s="199" t="s">
        <v>874</v>
      </c>
      <c r="C6" s="199"/>
      <c r="D6" s="199"/>
      <c r="E6" s="199"/>
      <c r="F6" s="199"/>
      <c r="G6" s="199"/>
      <c r="H6" s="200"/>
    </row>
    <row r="7" spans="1:11" ht="103.5" customHeight="1">
      <c r="A7" s="201" t="s">
        <v>211</v>
      </c>
      <c r="B7" s="199" t="s">
        <v>852</v>
      </c>
      <c r="C7" s="199"/>
      <c r="D7" s="199"/>
      <c r="E7" s="199"/>
      <c r="F7" s="199"/>
      <c r="G7" s="199"/>
      <c r="H7" s="200"/>
    </row>
    <row r="8" spans="1:11" ht="66.95" customHeight="1">
      <c r="A8" s="201"/>
      <c r="B8" s="199" t="s">
        <v>746</v>
      </c>
      <c r="C8" s="199"/>
      <c r="D8" s="199"/>
      <c r="E8" s="199"/>
      <c r="F8" s="199"/>
      <c r="G8" s="199"/>
      <c r="H8" s="200"/>
    </row>
    <row r="9" spans="1:11" ht="75" customHeight="1">
      <c r="A9" s="201"/>
      <c r="B9" s="199" t="s">
        <v>747</v>
      </c>
      <c r="C9" s="203"/>
      <c r="D9" s="203"/>
      <c r="E9" s="203"/>
      <c r="F9" s="203"/>
      <c r="G9" s="203"/>
      <c r="H9" s="204"/>
    </row>
    <row r="10" spans="1:11" ht="26.25" customHeight="1">
      <c r="A10" s="72" t="s">
        <v>1</v>
      </c>
      <c r="B10" s="189" t="s">
        <v>215</v>
      </c>
      <c r="C10" s="189"/>
      <c r="D10" s="73" t="s">
        <v>216</v>
      </c>
      <c r="E10" s="73" t="s">
        <v>217</v>
      </c>
      <c r="F10" s="73" t="s">
        <v>46</v>
      </c>
      <c r="G10" s="73" t="s">
        <v>218</v>
      </c>
      <c r="H10" s="74" t="s">
        <v>219</v>
      </c>
    </row>
    <row r="11" spans="1:11" ht="26.25" customHeight="1">
      <c r="A11" s="75">
        <v>1</v>
      </c>
      <c r="B11" s="190" t="s">
        <v>748</v>
      </c>
      <c r="C11" s="191"/>
      <c r="D11" s="77"/>
      <c r="E11" s="77"/>
      <c r="F11" s="77" t="s">
        <v>327</v>
      </c>
      <c r="G11" s="77"/>
      <c r="H11" s="78" t="s">
        <v>43</v>
      </c>
    </row>
    <row r="12" spans="1:11" ht="26.25" customHeight="1">
      <c r="A12" s="75">
        <v>2</v>
      </c>
      <c r="B12" s="190" t="s">
        <v>880</v>
      </c>
      <c r="C12" s="191"/>
      <c r="D12" s="76"/>
      <c r="E12" s="76"/>
      <c r="F12" s="77" t="s">
        <v>869</v>
      </c>
      <c r="G12" s="77"/>
      <c r="H12" s="78" t="s">
        <v>123</v>
      </c>
    </row>
    <row r="13" spans="1:11" ht="26.25" customHeight="1">
      <c r="A13" s="75">
        <v>3</v>
      </c>
      <c r="B13" s="190" t="s">
        <v>881</v>
      </c>
      <c r="C13" s="191"/>
      <c r="D13" s="76"/>
      <c r="E13" s="76"/>
      <c r="F13" s="77" t="s">
        <v>857</v>
      </c>
      <c r="G13" s="77"/>
      <c r="H13" s="78" t="s">
        <v>123</v>
      </c>
    </row>
    <row r="14" spans="1:11" ht="26.25" customHeight="1">
      <c r="A14" s="75">
        <v>4</v>
      </c>
      <c r="B14" s="190" t="s">
        <v>882</v>
      </c>
      <c r="C14" s="191"/>
      <c r="D14" s="76"/>
      <c r="E14" s="76"/>
      <c r="F14" s="77" t="s">
        <v>857</v>
      </c>
      <c r="G14" s="77"/>
      <c r="H14" s="78" t="s">
        <v>123</v>
      </c>
    </row>
    <row r="15" spans="1:11" ht="26.25" customHeight="1">
      <c r="A15" s="121"/>
      <c r="B15" s="122"/>
      <c r="C15" s="123"/>
      <c r="D15" s="79"/>
      <c r="E15" s="79"/>
      <c r="F15" s="80"/>
      <c r="G15" s="80"/>
      <c r="H15" s="124"/>
    </row>
    <row r="16" spans="1:11" ht="26.25" customHeight="1" thickBot="1">
      <c r="A16" s="81" t="s">
        <v>222</v>
      </c>
      <c r="B16" s="192"/>
      <c r="C16" s="192"/>
      <c r="D16" s="192"/>
      <c r="E16" s="192"/>
      <c r="F16" s="192"/>
      <c r="G16" s="192"/>
      <c r="H16" s="193"/>
      <c r="K16" s="70" t="s">
        <v>373</v>
      </c>
    </row>
    <row r="17" spans="1:8" ht="42" customHeight="1" thickTop="1">
      <c r="A17" s="188"/>
      <c r="B17" s="188"/>
      <c r="C17" s="188"/>
      <c r="D17" s="188"/>
      <c r="E17" s="188"/>
      <c r="F17" s="188"/>
      <c r="G17" s="188"/>
      <c r="H17" s="188"/>
    </row>
  </sheetData>
  <mergeCells count="23">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A17:H17"/>
    <mergeCell ref="B10:C10"/>
    <mergeCell ref="B11:C11"/>
    <mergeCell ref="B12:C12"/>
    <mergeCell ref="B13:C13"/>
    <mergeCell ref="B14:C14"/>
    <mergeCell ref="B16:H16"/>
  </mergeCells>
  <phoneticPr fontId="34" type="noConversion"/>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B6763-2F1D-4B41-937C-132CF7EFF21A}">
  <dimension ref="A1:H15"/>
  <sheetViews>
    <sheetView workbookViewId="0">
      <selection activeCell="B2" sqref="B2:H2"/>
    </sheetView>
  </sheetViews>
  <sheetFormatPr defaultColWidth="9" defaultRowHeight="42" customHeight="1"/>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31.625" style="70" customWidth="1"/>
    <col min="8" max="8" width="18.25" style="70" customWidth="1"/>
    <col min="9" max="16384" width="9" style="70"/>
  </cols>
  <sheetData>
    <row r="1" spans="1:8" ht="61.5" customHeight="1" thickTop="1">
      <c r="A1" s="205" t="s">
        <v>975</v>
      </c>
      <c r="B1" s="206"/>
      <c r="C1" s="206"/>
      <c r="D1" s="206"/>
      <c r="E1" s="206"/>
      <c r="F1" s="206"/>
      <c r="G1" s="206"/>
      <c r="H1" s="207"/>
    </row>
    <row r="2" spans="1:8" ht="68.25" customHeight="1">
      <c r="A2" s="71" t="s">
        <v>198</v>
      </c>
      <c r="B2" s="208" t="s">
        <v>976</v>
      </c>
      <c r="C2" s="209"/>
      <c r="D2" s="209"/>
      <c r="E2" s="209"/>
      <c r="F2" s="209"/>
      <c r="G2" s="209"/>
      <c r="H2" s="210"/>
    </row>
    <row r="3" spans="1:8" ht="30" customHeight="1">
      <c r="A3" s="71" t="s">
        <v>200</v>
      </c>
      <c r="B3" s="190" t="s">
        <v>530</v>
      </c>
      <c r="C3" s="194"/>
      <c r="D3" s="191"/>
      <c r="E3" s="195" t="s">
        <v>202</v>
      </c>
      <c r="F3" s="196"/>
      <c r="G3" s="197"/>
      <c r="H3" s="198"/>
    </row>
    <row r="4" spans="1:8" ht="32.25" customHeight="1">
      <c r="A4" s="71" t="s">
        <v>204</v>
      </c>
      <c r="B4" s="190" t="s">
        <v>984</v>
      </c>
      <c r="C4" s="194"/>
      <c r="D4" s="191"/>
      <c r="E4" s="195" t="s">
        <v>205</v>
      </c>
      <c r="F4" s="196"/>
      <c r="G4" s="197" t="s">
        <v>984</v>
      </c>
      <c r="H4" s="198"/>
    </row>
    <row r="5" spans="1:8" ht="34.5" customHeight="1">
      <c r="A5" s="71" t="s">
        <v>206</v>
      </c>
      <c r="B5" s="190" t="s">
        <v>985</v>
      </c>
      <c r="C5" s="194"/>
      <c r="D5" s="191"/>
      <c r="E5" s="195" t="s">
        <v>208</v>
      </c>
      <c r="F5" s="196"/>
      <c r="G5" s="197"/>
      <c r="H5" s="198"/>
    </row>
    <row r="6" spans="1:8" ht="42" customHeight="1">
      <c r="A6" s="71" t="s">
        <v>209</v>
      </c>
      <c r="B6" s="199" t="s">
        <v>986</v>
      </c>
      <c r="C6" s="199"/>
      <c r="D6" s="199"/>
      <c r="E6" s="199"/>
      <c r="F6" s="199"/>
      <c r="G6" s="199"/>
      <c r="H6" s="200"/>
    </row>
    <row r="7" spans="1:8" ht="99" customHeight="1">
      <c r="A7" s="201" t="s">
        <v>211</v>
      </c>
      <c r="B7" s="202" t="s">
        <v>720</v>
      </c>
      <c r="C7" s="199"/>
      <c r="D7" s="199"/>
      <c r="E7" s="199"/>
      <c r="F7" s="199"/>
      <c r="G7" s="199"/>
      <c r="H7" s="200"/>
    </row>
    <row r="8" spans="1:8" ht="117" customHeight="1">
      <c r="A8" s="201"/>
      <c r="B8" s="202" t="s">
        <v>721</v>
      </c>
      <c r="C8" s="199"/>
      <c r="D8" s="199"/>
      <c r="E8" s="199"/>
      <c r="F8" s="199"/>
      <c r="G8" s="199"/>
      <c r="H8" s="200"/>
    </row>
    <row r="9" spans="1:8" ht="68.25" customHeight="1">
      <c r="A9" s="201"/>
      <c r="B9" s="202" t="s">
        <v>712</v>
      </c>
      <c r="C9" s="203"/>
      <c r="D9" s="203"/>
      <c r="E9" s="203"/>
      <c r="F9" s="203"/>
      <c r="G9" s="203"/>
      <c r="H9" s="204"/>
    </row>
    <row r="10" spans="1:8" ht="26.25" customHeight="1">
      <c r="A10" s="72" t="s">
        <v>1</v>
      </c>
      <c r="B10" s="189" t="s">
        <v>215</v>
      </c>
      <c r="C10" s="189"/>
      <c r="D10" s="73" t="s">
        <v>216</v>
      </c>
      <c r="E10" s="73" t="s">
        <v>217</v>
      </c>
      <c r="F10" s="73" t="s">
        <v>46</v>
      </c>
      <c r="G10" s="73" t="s">
        <v>218</v>
      </c>
      <c r="H10" s="74" t="s">
        <v>219</v>
      </c>
    </row>
    <row r="11" spans="1:8" ht="26.25" customHeight="1">
      <c r="A11" s="75">
        <v>1</v>
      </c>
      <c r="B11" s="190" t="s">
        <v>977</v>
      </c>
      <c r="C11" s="191"/>
      <c r="D11" s="76"/>
      <c r="E11" s="76"/>
      <c r="F11" s="77">
        <v>20</v>
      </c>
      <c r="G11" s="77"/>
      <c r="H11" s="78"/>
    </row>
    <row r="12" spans="1:8" ht="26.25" customHeight="1">
      <c r="A12" s="75">
        <v>2</v>
      </c>
      <c r="B12" s="190" t="s">
        <v>978</v>
      </c>
      <c r="C12" s="191"/>
      <c r="D12" s="76"/>
      <c r="E12" s="76"/>
      <c r="F12" s="77">
        <v>20</v>
      </c>
      <c r="G12" s="77"/>
      <c r="H12" s="78"/>
    </row>
    <row r="13" spans="1:8" ht="26.25" customHeight="1">
      <c r="A13" s="75">
        <v>3</v>
      </c>
      <c r="B13" s="190" t="s">
        <v>979</v>
      </c>
      <c r="C13" s="191"/>
      <c r="D13" s="76"/>
      <c r="E13" s="76"/>
      <c r="F13" s="77">
        <v>10</v>
      </c>
      <c r="G13" s="77"/>
      <c r="H13" s="78"/>
    </row>
    <row r="14" spans="1:8" ht="26.25" customHeight="1" thickBot="1">
      <c r="A14" s="81" t="s">
        <v>222</v>
      </c>
      <c r="B14" s="192"/>
      <c r="C14" s="192"/>
      <c r="D14" s="192"/>
      <c r="E14" s="192"/>
      <c r="F14" s="192"/>
      <c r="G14" s="192"/>
      <c r="H14" s="193"/>
    </row>
    <row r="15" spans="1:8" ht="42" customHeight="1" thickTop="1">
      <c r="A15" s="188"/>
      <c r="B15" s="188"/>
      <c r="C15" s="188"/>
      <c r="D15" s="188"/>
      <c r="E15" s="188"/>
      <c r="F15" s="188"/>
      <c r="G15" s="188"/>
      <c r="H15" s="188"/>
    </row>
  </sheetData>
  <mergeCells count="22">
    <mergeCell ref="A15:H15"/>
    <mergeCell ref="B5:D5"/>
    <mergeCell ref="E5:F5"/>
    <mergeCell ref="G5:H5"/>
    <mergeCell ref="B6:H6"/>
    <mergeCell ref="A7:A9"/>
    <mergeCell ref="B7:H7"/>
    <mergeCell ref="B8:H8"/>
    <mergeCell ref="B9:H9"/>
    <mergeCell ref="B10:C10"/>
    <mergeCell ref="B11:C11"/>
    <mergeCell ref="B12:C12"/>
    <mergeCell ref="B13:C13"/>
    <mergeCell ref="B14:H14"/>
    <mergeCell ref="B4:D4"/>
    <mergeCell ref="E4:F4"/>
    <mergeCell ref="G4:H4"/>
    <mergeCell ref="A1:H1"/>
    <mergeCell ref="B2:H2"/>
    <mergeCell ref="B3:D3"/>
    <mergeCell ref="E3:F3"/>
    <mergeCell ref="G3:H3"/>
  </mergeCells>
  <phoneticPr fontId="34" type="noConversion"/>
  <dataValidations count="1">
    <dataValidation type="list" allowBlank="1" showInputMessage="1" showErrorMessage="1" sqref="C12" xr:uid="{92666683-B6C1-4DE5-B4DD-BFD65BB428F1}">
      <formula1>#REF!</formula1>
    </dataValidation>
  </dataValidation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E8F61-5EA9-493C-A6AA-1CC3C4240590}">
  <dimension ref="A1:H15"/>
  <sheetViews>
    <sheetView workbookViewId="0">
      <selection activeCell="B2" sqref="B2:H2"/>
    </sheetView>
  </sheetViews>
  <sheetFormatPr defaultColWidth="9" defaultRowHeight="16.5"/>
  <cols>
    <col min="1" max="1" width="21.5" style="70" customWidth="1"/>
    <col min="2" max="2" width="18.75" style="70" customWidth="1"/>
    <col min="3" max="3" width="15.25" style="70" customWidth="1"/>
    <col min="4" max="4" width="10.5" style="70" customWidth="1"/>
    <col min="5" max="5" width="11.125" style="70" customWidth="1"/>
    <col min="6" max="6" width="10.375" style="70" customWidth="1"/>
    <col min="7" max="7" width="20.5" style="70" customWidth="1"/>
    <col min="8" max="8" width="18.25" style="70" customWidth="1"/>
    <col min="9" max="16384" width="9" style="70"/>
  </cols>
  <sheetData>
    <row r="1" spans="1:8" ht="55.5" customHeight="1" thickTop="1">
      <c r="A1" s="205" t="s">
        <v>980</v>
      </c>
      <c r="B1" s="206"/>
      <c r="C1" s="206"/>
      <c r="D1" s="206"/>
      <c r="E1" s="206"/>
      <c r="F1" s="206"/>
      <c r="G1" s="206"/>
      <c r="H1" s="207"/>
    </row>
    <row r="2" spans="1:8" ht="87.75" customHeight="1">
      <c r="A2" s="71" t="s">
        <v>198</v>
      </c>
      <c r="B2" s="208" t="s">
        <v>981</v>
      </c>
      <c r="C2" s="209"/>
      <c r="D2" s="209"/>
      <c r="E2" s="209"/>
      <c r="F2" s="209"/>
      <c r="G2" s="209"/>
      <c r="H2" s="210"/>
    </row>
    <row r="3" spans="1:8" ht="22.5" customHeight="1">
      <c r="A3" s="71" t="s">
        <v>200</v>
      </c>
      <c r="B3" s="190" t="s">
        <v>530</v>
      </c>
      <c r="C3" s="194"/>
      <c r="D3" s="191"/>
      <c r="E3" s="195" t="s">
        <v>202</v>
      </c>
      <c r="F3" s="196"/>
      <c r="G3" s="197"/>
      <c r="H3" s="198"/>
    </row>
    <row r="4" spans="1:8" ht="22.5" customHeight="1">
      <c r="A4" s="71" t="s">
        <v>204</v>
      </c>
      <c r="B4" s="190" t="s">
        <v>984</v>
      </c>
      <c r="C4" s="194"/>
      <c r="D4" s="191"/>
      <c r="E4" s="195" t="s">
        <v>205</v>
      </c>
      <c r="F4" s="196"/>
      <c r="G4" s="197" t="s">
        <v>984</v>
      </c>
      <c r="H4" s="198"/>
    </row>
    <row r="5" spans="1:8" ht="22.5" customHeight="1">
      <c r="A5" s="71" t="s">
        <v>206</v>
      </c>
      <c r="B5" s="190" t="s">
        <v>985</v>
      </c>
      <c r="C5" s="194"/>
      <c r="D5" s="191"/>
      <c r="E5" s="195" t="s">
        <v>208</v>
      </c>
      <c r="F5" s="196"/>
      <c r="G5" s="197"/>
      <c r="H5" s="198"/>
    </row>
    <row r="6" spans="1:8" ht="22.5" customHeight="1">
      <c r="A6" s="71" t="s">
        <v>209</v>
      </c>
      <c r="B6" s="199" t="s">
        <v>987</v>
      </c>
      <c r="C6" s="199"/>
      <c r="D6" s="199"/>
      <c r="E6" s="199"/>
      <c r="F6" s="199"/>
      <c r="G6" s="199"/>
      <c r="H6" s="200"/>
    </row>
    <row r="7" spans="1:8" ht="142.5" customHeight="1">
      <c r="A7" s="201" t="s">
        <v>211</v>
      </c>
      <c r="B7" s="202" t="s">
        <v>720</v>
      </c>
      <c r="C7" s="199"/>
      <c r="D7" s="199"/>
      <c r="E7" s="199"/>
      <c r="F7" s="199"/>
      <c r="G7" s="199"/>
      <c r="H7" s="200"/>
    </row>
    <row r="8" spans="1:8" ht="75.75" customHeight="1">
      <c r="A8" s="201"/>
      <c r="B8" s="202" t="s">
        <v>721</v>
      </c>
      <c r="C8" s="199"/>
      <c r="D8" s="199"/>
      <c r="E8" s="199"/>
      <c r="F8" s="199"/>
      <c r="G8" s="199"/>
      <c r="H8" s="200"/>
    </row>
    <row r="9" spans="1:8" ht="62.25" customHeight="1">
      <c r="A9" s="201"/>
      <c r="B9" s="202" t="s">
        <v>712</v>
      </c>
      <c r="C9" s="203"/>
      <c r="D9" s="203"/>
      <c r="E9" s="203"/>
      <c r="F9" s="203"/>
      <c r="G9" s="203"/>
      <c r="H9" s="204"/>
    </row>
    <row r="10" spans="1:8" ht="54" customHeight="1">
      <c r="A10" s="72" t="s">
        <v>1</v>
      </c>
      <c r="B10" s="189" t="s">
        <v>215</v>
      </c>
      <c r="C10" s="189"/>
      <c r="D10" s="73" t="s">
        <v>216</v>
      </c>
      <c r="E10" s="73" t="s">
        <v>217</v>
      </c>
      <c r="F10" s="73" t="s">
        <v>46</v>
      </c>
      <c r="G10" s="73" t="s">
        <v>218</v>
      </c>
      <c r="H10" s="74" t="s">
        <v>219</v>
      </c>
    </row>
    <row r="11" spans="1:8" ht="21" customHeight="1">
      <c r="A11" s="75">
        <v>1</v>
      </c>
      <c r="B11" s="190" t="s">
        <v>982</v>
      </c>
      <c r="C11" s="191"/>
      <c r="D11" s="76"/>
      <c r="E11" s="76"/>
      <c r="F11" s="77">
        <v>20</v>
      </c>
      <c r="G11" s="77"/>
      <c r="H11" s="78"/>
    </row>
    <row r="12" spans="1:8" ht="21" customHeight="1">
      <c r="A12" s="75">
        <v>2</v>
      </c>
      <c r="B12" s="190" t="s">
        <v>978</v>
      </c>
      <c r="C12" s="191"/>
      <c r="D12" s="76"/>
      <c r="E12" s="76"/>
      <c r="F12" s="77">
        <v>20</v>
      </c>
      <c r="G12" s="77"/>
      <c r="H12" s="78"/>
    </row>
    <row r="13" spans="1:8" ht="21" customHeight="1">
      <c r="A13" s="75">
        <v>3</v>
      </c>
      <c r="B13" s="190" t="s">
        <v>724</v>
      </c>
      <c r="C13" s="191"/>
      <c r="D13" s="76"/>
      <c r="E13" s="76"/>
      <c r="F13" s="77">
        <v>10</v>
      </c>
      <c r="G13" s="77"/>
      <c r="H13" s="78"/>
    </row>
    <row r="14" spans="1:8" ht="19.899999999999999" customHeight="1" thickBot="1">
      <c r="A14" s="81" t="s">
        <v>222</v>
      </c>
      <c r="B14" s="192"/>
      <c r="C14" s="192"/>
      <c r="D14" s="192"/>
      <c r="E14" s="192"/>
      <c r="F14" s="192"/>
      <c r="G14" s="192"/>
      <c r="H14" s="193"/>
    </row>
    <row r="15" spans="1:8" ht="21" customHeight="1" thickTop="1">
      <c r="A15" s="188"/>
      <c r="B15" s="188"/>
      <c r="C15" s="188"/>
      <c r="D15" s="188"/>
      <c r="E15" s="188"/>
      <c r="F15" s="188"/>
      <c r="G15" s="188"/>
      <c r="H15" s="188"/>
    </row>
  </sheetData>
  <mergeCells count="22">
    <mergeCell ref="A15:H15"/>
    <mergeCell ref="B5:D5"/>
    <mergeCell ref="E5:F5"/>
    <mergeCell ref="G5:H5"/>
    <mergeCell ref="B6:H6"/>
    <mergeCell ref="A7:A9"/>
    <mergeCell ref="B7:H7"/>
    <mergeCell ref="B8:H8"/>
    <mergeCell ref="B9:H9"/>
    <mergeCell ref="B10:C10"/>
    <mergeCell ref="B11:C11"/>
    <mergeCell ref="B12:C12"/>
    <mergeCell ref="B13:C13"/>
    <mergeCell ref="B14:H14"/>
    <mergeCell ref="B4:D4"/>
    <mergeCell ref="E4:F4"/>
    <mergeCell ref="G4:H4"/>
    <mergeCell ref="A1:H1"/>
    <mergeCell ref="B2:H2"/>
    <mergeCell ref="B3:D3"/>
    <mergeCell ref="E3:F3"/>
    <mergeCell ref="G3:H3"/>
  </mergeCells>
  <phoneticPr fontId="34" type="noConversion"/>
  <dataValidations count="1">
    <dataValidation type="list" allowBlank="1" showInputMessage="1" showErrorMessage="1" sqref="C12" xr:uid="{6696B945-78A3-4140-A767-98F98E076F1D}">
      <formula1>#REF!</formula1>
    </dataValidation>
  </dataValidation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dimension ref="A1:U16"/>
  <sheetViews>
    <sheetView topLeftCell="H1" workbookViewId="0">
      <selection activeCell="P8" sqref="P8"/>
    </sheetView>
  </sheetViews>
  <sheetFormatPr defaultColWidth="9" defaultRowHeight="13.5"/>
  <cols>
    <col min="1" max="1" width="5.25" customWidth="1"/>
    <col min="2" max="2" width="9.875" customWidth="1"/>
    <col min="3" max="4" width="29.625" customWidth="1"/>
    <col min="5" max="5" width="5.25" customWidth="1"/>
    <col min="7" max="7" width="63" customWidth="1"/>
    <col min="8" max="8" width="14.25" customWidth="1"/>
    <col min="9" max="9" width="5.25" customWidth="1"/>
    <col min="12" max="12" width="5.25" customWidth="1"/>
    <col min="13" max="13" width="9" customWidth="1"/>
    <col min="14" max="14" width="21.375" customWidth="1"/>
    <col min="15" max="15" width="33.875" customWidth="1"/>
    <col min="16" max="16" width="36.75" customWidth="1"/>
    <col min="18" max="18" width="5.25" customWidth="1"/>
    <col min="19" max="19" width="11" customWidth="1"/>
    <col min="20" max="20" width="59.125" style="1" customWidth="1"/>
    <col min="21" max="21" width="37.375" customWidth="1"/>
  </cols>
  <sheetData>
    <row r="1" spans="1:21">
      <c r="A1" s="234" t="s">
        <v>407</v>
      </c>
      <c r="B1" s="234"/>
      <c r="C1" s="234"/>
      <c r="E1" s="234" t="s">
        <v>408</v>
      </c>
      <c r="F1" s="234"/>
      <c r="G1" s="234"/>
      <c r="I1" s="234" t="s">
        <v>409</v>
      </c>
      <c r="J1" s="234"/>
      <c r="L1" s="234" t="s">
        <v>410</v>
      </c>
      <c r="M1" s="234"/>
      <c r="N1" s="234"/>
      <c r="O1" s="234"/>
      <c r="P1" s="234"/>
      <c r="R1" s="234" t="s">
        <v>411</v>
      </c>
      <c r="S1" s="234"/>
      <c r="T1" s="234"/>
      <c r="U1" s="234"/>
    </row>
    <row r="2" spans="1:21">
      <c r="A2" s="2" t="s">
        <v>1</v>
      </c>
      <c r="B2" s="2" t="s">
        <v>407</v>
      </c>
      <c r="C2" s="2" t="s">
        <v>3</v>
      </c>
      <c r="D2" s="3"/>
      <c r="E2" s="2" t="s">
        <v>1</v>
      </c>
      <c r="F2" s="2" t="s">
        <v>31</v>
      </c>
      <c r="G2" s="2" t="s">
        <v>3</v>
      </c>
      <c r="H2" s="3"/>
      <c r="I2" s="2" t="s">
        <v>1</v>
      </c>
      <c r="J2" s="2" t="s">
        <v>409</v>
      </c>
      <c r="K2" s="3"/>
      <c r="L2" s="2" t="s">
        <v>1</v>
      </c>
      <c r="M2" s="2" t="s">
        <v>30</v>
      </c>
      <c r="N2" s="2" t="s">
        <v>2</v>
      </c>
      <c r="O2" s="2" t="s">
        <v>412</v>
      </c>
      <c r="P2" s="2" t="s">
        <v>37</v>
      </c>
      <c r="Q2" s="3"/>
      <c r="R2" s="2" t="s">
        <v>1</v>
      </c>
      <c r="S2" s="2" t="s">
        <v>413</v>
      </c>
      <c r="T2" s="7" t="s">
        <v>3</v>
      </c>
      <c r="U2" s="2" t="s">
        <v>414</v>
      </c>
    </row>
    <row r="3" spans="1:21" ht="27">
      <c r="A3" s="4">
        <v>1</v>
      </c>
      <c r="B3" s="5" t="s">
        <v>108</v>
      </c>
      <c r="C3" s="5" t="s">
        <v>415</v>
      </c>
      <c r="D3" s="3"/>
      <c r="E3" s="4">
        <v>1</v>
      </c>
      <c r="F3" s="5" t="s">
        <v>131</v>
      </c>
      <c r="G3" s="5" t="s">
        <v>416</v>
      </c>
      <c r="H3" s="3"/>
      <c r="I3" s="4">
        <v>1</v>
      </c>
      <c r="J3" s="5" t="s">
        <v>53</v>
      </c>
      <c r="K3" s="3"/>
      <c r="L3" s="4">
        <v>1</v>
      </c>
      <c r="M3" s="235" t="s">
        <v>417</v>
      </c>
      <c r="N3" s="5" t="s">
        <v>418</v>
      </c>
      <c r="O3" s="5" t="s">
        <v>419</v>
      </c>
      <c r="P3" s="5" t="s">
        <v>420</v>
      </c>
      <c r="R3" s="4">
        <v>1</v>
      </c>
      <c r="S3" s="5" t="s">
        <v>80</v>
      </c>
      <c r="T3" s="6" t="s">
        <v>421</v>
      </c>
      <c r="U3" s="4"/>
    </row>
    <row r="4" spans="1:21" ht="67.5">
      <c r="A4" s="4">
        <v>2</v>
      </c>
      <c r="B4" s="5" t="s">
        <v>77</v>
      </c>
      <c r="C4" s="5" t="s">
        <v>422</v>
      </c>
      <c r="D4" s="3"/>
      <c r="E4" s="4">
        <v>2</v>
      </c>
      <c r="F4" s="5" t="s">
        <v>154</v>
      </c>
      <c r="G4" s="5" t="s">
        <v>423</v>
      </c>
      <c r="H4" s="3"/>
      <c r="I4" s="4">
        <v>2</v>
      </c>
      <c r="J4" s="5" t="s">
        <v>68</v>
      </c>
      <c r="K4" s="3"/>
      <c r="L4" s="4">
        <v>2</v>
      </c>
      <c r="M4" s="236"/>
      <c r="N4" s="5" t="s">
        <v>424</v>
      </c>
      <c r="O4" s="6" t="s">
        <v>425</v>
      </c>
      <c r="P4" s="6" t="s">
        <v>426</v>
      </c>
      <c r="R4" s="4">
        <v>2</v>
      </c>
      <c r="S4" s="5" t="s">
        <v>112</v>
      </c>
      <c r="T4" s="6" t="s">
        <v>427</v>
      </c>
      <c r="U4" s="5" t="s">
        <v>428</v>
      </c>
    </row>
    <row r="5" spans="1:21" ht="27">
      <c r="A5" s="4">
        <v>3</v>
      </c>
      <c r="B5" s="5" t="s">
        <v>429</v>
      </c>
      <c r="C5" s="5" t="s">
        <v>430</v>
      </c>
      <c r="D5" s="3"/>
      <c r="E5" s="4">
        <v>3</v>
      </c>
      <c r="F5" s="5" t="s">
        <v>156</v>
      </c>
      <c r="G5" s="5" t="s">
        <v>431</v>
      </c>
      <c r="H5" s="3"/>
      <c r="I5" s="4">
        <v>3</v>
      </c>
      <c r="J5" s="5" t="s">
        <v>72</v>
      </c>
      <c r="K5" s="3"/>
      <c r="L5" s="4">
        <v>3</v>
      </c>
      <c r="M5" s="237"/>
      <c r="N5" s="5" t="s">
        <v>432</v>
      </c>
      <c r="O5" s="5" t="s">
        <v>433</v>
      </c>
      <c r="P5" s="5" t="s">
        <v>434</v>
      </c>
      <c r="R5" s="4">
        <v>3</v>
      </c>
      <c r="S5" s="5" t="s">
        <v>435</v>
      </c>
      <c r="T5" s="6" t="s">
        <v>436</v>
      </c>
      <c r="U5" s="5" t="s">
        <v>437</v>
      </c>
    </row>
    <row r="6" spans="1:21" ht="27">
      <c r="A6" s="4"/>
      <c r="B6" s="4"/>
      <c r="C6" s="4"/>
      <c r="E6" s="4">
        <v>4</v>
      </c>
      <c r="F6" s="5" t="s">
        <v>157</v>
      </c>
      <c r="G6" s="5" t="s">
        <v>438</v>
      </c>
      <c r="H6" s="3"/>
      <c r="I6" s="4">
        <v>4</v>
      </c>
      <c r="J6" s="5" t="s">
        <v>81</v>
      </c>
      <c r="K6" s="3"/>
      <c r="L6" s="4">
        <v>4</v>
      </c>
      <c r="M6" s="235" t="s">
        <v>439</v>
      </c>
      <c r="N6" s="5" t="s">
        <v>33</v>
      </c>
      <c r="O6" s="5" t="s">
        <v>440</v>
      </c>
      <c r="P6" s="6" t="s">
        <v>441</v>
      </c>
      <c r="R6" s="4">
        <v>4</v>
      </c>
      <c r="S6" s="5" t="s">
        <v>442</v>
      </c>
      <c r="T6" s="6" t="s">
        <v>443</v>
      </c>
      <c r="U6" s="4"/>
    </row>
    <row r="7" spans="1:21" ht="27">
      <c r="A7" s="4"/>
      <c r="B7" s="4"/>
      <c r="C7" s="4"/>
      <c r="E7" s="4">
        <v>5</v>
      </c>
      <c r="F7" s="5" t="s">
        <v>158</v>
      </c>
      <c r="G7" s="5" t="s">
        <v>444</v>
      </c>
      <c r="H7" s="3"/>
      <c r="I7" s="4">
        <v>5</v>
      </c>
      <c r="J7" s="5" t="s">
        <v>190</v>
      </c>
      <c r="K7" s="3"/>
      <c r="L7" s="4">
        <v>5</v>
      </c>
      <c r="M7" s="236"/>
      <c r="N7" s="5" t="s">
        <v>445</v>
      </c>
      <c r="O7" s="4"/>
      <c r="P7" s="6" t="s">
        <v>446</v>
      </c>
      <c r="R7" s="4">
        <v>5</v>
      </c>
      <c r="S7" s="5" t="s">
        <v>311</v>
      </c>
      <c r="T7" s="6" t="s">
        <v>447</v>
      </c>
      <c r="U7" s="5" t="s">
        <v>448</v>
      </c>
    </row>
    <row r="8" spans="1:21" ht="27">
      <c r="A8" s="4"/>
      <c r="B8" s="4"/>
      <c r="C8" s="4"/>
      <c r="E8" s="4">
        <v>6</v>
      </c>
      <c r="F8" s="5" t="s">
        <v>159</v>
      </c>
      <c r="G8" s="5" t="s">
        <v>449</v>
      </c>
      <c r="H8" s="3"/>
      <c r="I8" s="4">
        <v>6</v>
      </c>
      <c r="J8" s="5" t="s">
        <v>90</v>
      </c>
      <c r="K8" s="3"/>
      <c r="L8" s="4">
        <v>6</v>
      </c>
      <c r="M8" s="236"/>
      <c r="N8" s="4" t="s">
        <v>450</v>
      </c>
      <c r="O8" s="5" t="s">
        <v>451</v>
      </c>
      <c r="P8" s="5" t="s">
        <v>452</v>
      </c>
      <c r="R8" s="4">
        <v>6</v>
      </c>
      <c r="S8" s="5" t="s">
        <v>453</v>
      </c>
      <c r="T8" s="6" t="s">
        <v>454</v>
      </c>
      <c r="U8" s="5" t="s">
        <v>455</v>
      </c>
    </row>
    <row r="9" spans="1:21" ht="40.5">
      <c r="A9" s="4"/>
      <c r="B9" s="4"/>
      <c r="C9" s="4"/>
      <c r="E9" s="4">
        <v>7</v>
      </c>
      <c r="F9" s="5" t="s">
        <v>78</v>
      </c>
      <c r="G9" s="5" t="s">
        <v>456</v>
      </c>
      <c r="H9" s="3"/>
      <c r="I9" s="4">
        <v>7</v>
      </c>
      <c r="J9" s="5" t="s">
        <v>95</v>
      </c>
      <c r="K9" s="3"/>
      <c r="L9" s="4">
        <v>7</v>
      </c>
      <c r="M9" s="236"/>
      <c r="N9" s="5" t="s">
        <v>457</v>
      </c>
      <c r="O9" s="4"/>
      <c r="P9" s="5" t="s">
        <v>458</v>
      </c>
      <c r="R9" s="4">
        <v>7</v>
      </c>
      <c r="S9" s="4" t="s">
        <v>459</v>
      </c>
      <c r="T9" s="6" t="s">
        <v>460</v>
      </c>
      <c r="U9" s="4" t="s">
        <v>461</v>
      </c>
    </row>
    <row r="10" spans="1:21">
      <c r="A10" s="4"/>
      <c r="B10" s="4"/>
      <c r="C10" s="4"/>
      <c r="E10" s="4">
        <v>8</v>
      </c>
      <c r="F10" s="5"/>
      <c r="G10" s="4"/>
      <c r="I10" s="4">
        <v>8</v>
      </c>
      <c r="J10" s="5" t="s">
        <v>106</v>
      </c>
      <c r="K10" s="3"/>
      <c r="L10" s="4">
        <v>8</v>
      </c>
      <c r="M10" s="237"/>
      <c r="N10" s="5" t="s">
        <v>94</v>
      </c>
      <c r="O10" s="5" t="s">
        <v>462</v>
      </c>
      <c r="P10" s="5" t="s">
        <v>463</v>
      </c>
      <c r="R10" s="4">
        <v>8</v>
      </c>
      <c r="S10" s="5" t="s">
        <v>89</v>
      </c>
      <c r="T10" s="6" t="s">
        <v>464</v>
      </c>
      <c r="U10" s="5" t="s">
        <v>465</v>
      </c>
    </row>
    <row r="11" spans="1:21" ht="27">
      <c r="L11" s="4">
        <v>9</v>
      </c>
      <c r="M11" s="235" t="s">
        <v>466</v>
      </c>
      <c r="N11" s="5" t="s">
        <v>467</v>
      </c>
      <c r="O11" s="5" t="s">
        <v>468</v>
      </c>
      <c r="P11" s="6" t="s">
        <v>469</v>
      </c>
      <c r="R11" s="4">
        <v>9</v>
      </c>
      <c r="S11" s="5" t="s">
        <v>116</v>
      </c>
      <c r="T11" s="6" t="s">
        <v>470</v>
      </c>
      <c r="U11" s="5" t="s">
        <v>471</v>
      </c>
    </row>
    <row r="12" spans="1:21">
      <c r="L12" s="4">
        <v>10</v>
      </c>
      <c r="M12" s="238"/>
      <c r="N12" s="5" t="s">
        <v>472</v>
      </c>
      <c r="O12" s="4"/>
      <c r="P12" s="5" t="s">
        <v>473</v>
      </c>
      <c r="R12" s="4">
        <v>10</v>
      </c>
      <c r="S12" s="5" t="s">
        <v>105</v>
      </c>
      <c r="T12" s="6" t="s">
        <v>474</v>
      </c>
      <c r="U12" s="5" t="s">
        <v>475</v>
      </c>
    </row>
    <row r="13" spans="1:21">
      <c r="L13" s="4">
        <v>11</v>
      </c>
      <c r="M13" s="239"/>
      <c r="N13" s="5" t="s">
        <v>476</v>
      </c>
      <c r="O13" s="4"/>
      <c r="P13" s="5" t="s">
        <v>477</v>
      </c>
      <c r="R13" s="4">
        <v>11</v>
      </c>
      <c r="S13" s="5" t="s">
        <v>478</v>
      </c>
      <c r="T13" s="6" t="s">
        <v>479</v>
      </c>
      <c r="U13" s="4"/>
    </row>
    <row r="14" spans="1:21">
      <c r="R14" s="4">
        <v>12</v>
      </c>
      <c r="S14" s="5" t="s">
        <v>480</v>
      </c>
      <c r="T14" s="6" t="s">
        <v>481</v>
      </c>
      <c r="U14" s="4"/>
    </row>
    <row r="15" spans="1:21">
      <c r="R15" s="4">
        <v>13</v>
      </c>
      <c r="S15" s="5" t="s">
        <v>482</v>
      </c>
      <c r="T15" s="6" t="s">
        <v>483</v>
      </c>
      <c r="U15" s="5" t="s">
        <v>484</v>
      </c>
    </row>
    <row r="16" spans="1:21">
      <c r="R16" s="4">
        <v>14</v>
      </c>
      <c r="S16" s="5" t="s">
        <v>485</v>
      </c>
      <c r="T16" s="6" t="s">
        <v>486</v>
      </c>
      <c r="U16" s="4"/>
    </row>
  </sheetData>
  <mergeCells count="8">
    <mergeCell ref="R1:U1"/>
    <mergeCell ref="M3:M5"/>
    <mergeCell ref="M6:M10"/>
    <mergeCell ref="M11:M13"/>
    <mergeCell ref="A1:C1"/>
    <mergeCell ref="E1:G1"/>
    <mergeCell ref="I1:J1"/>
    <mergeCell ref="L1:P1"/>
  </mergeCells>
  <phoneticPr fontId="3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FE0F6-C9D0-4D75-BBF6-8C86679569C8}">
  <sheetPr>
    <tabColor rgb="FFFF0000"/>
  </sheetPr>
  <dimension ref="A1:L16"/>
  <sheetViews>
    <sheetView workbookViewId="0">
      <selection activeCell="B6" sqref="B6:H6"/>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12" ht="61.5" customHeight="1" thickTop="1">
      <c r="A1" s="178" t="s">
        <v>1027</v>
      </c>
      <c r="B1" s="179"/>
      <c r="C1" s="179"/>
      <c r="D1" s="179"/>
      <c r="E1" s="179"/>
      <c r="F1" s="179"/>
      <c r="G1" s="179"/>
      <c r="H1" s="180"/>
    </row>
    <row r="2" spans="1:12" ht="68.25" customHeight="1">
      <c r="A2" s="9" t="s">
        <v>198</v>
      </c>
      <c r="B2" s="168" t="s">
        <v>1029</v>
      </c>
      <c r="C2" s="171"/>
      <c r="D2" s="171"/>
      <c r="E2" s="171"/>
      <c r="F2" s="171"/>
      <c r="G2" s="171"/>
      <c r="H2" s="172"/>
      <c r="K2" s="19"/>
      <c r="L2" s="20"/>
    </row>
    <row r="3" spans="1:12" ht="30" customHeight="1">
      <c r="A3" s="9" t="s">
        <v>200</v>
      </c>
      <c r="B3" s="163" t="s">
        <v>1043</v>
      </c>
      <c r="C3" s="174"/>
      <c r="D3" s="164"/>
      <c r="E3" s="175" t="s">
        <v>202</v>
      </c>
      <c r="F3" s="176"/>
      <c r="G3" s="165" t="s">
        <v>383</v>
      </c>
      <c r="H3" s="177"/>
      <c r="K3" s="20"/>
      <c r="L3" s="20"/>
    </row>
    <row r="4" spans="1:12" ht="32.25" customHeight="1">
      <c r="A4" s="9" t="s">
        <v>204</v>
      </c>
      <c r="B4" s="163" t="s">
        <v>1035</v>
      </c>
      <c r="C4" s="174"/>
      <c r="D4" s="164"/>
      <c r="E4" s="175" t="s">
        <v>205</v>
      </c>
      <c r="F4" s="176"/>
      <c r="G4" s="165" t="s">
        <v>55</v>
      </c>
      <c r="H4" s="177"/>
      <c r="K4" s="21"/>
      <c r="L4" s="20"/>
    </row>
    <row r="5" spans="1:12" ht="34.5" customHeight="1">
      <c r="A5" s="9" t="s">
        <v>206</v>
      </c>
      <c r="B5" s="163" t="s">
        <v>207</v>
      </c>
      <c r="C5" s="174"/>
      <c r="D5" s="164"/>
      <c r="E5" s="175" t="s">
        <v>208</v>
      </c>
      <c r="F5" s="176"/>
      <c r="G5" s="165" t="s">
        <v>54</v>
      </c>
      <c r="H5" s="177"/>
    </row>
    <row r="6" spans="1:12" ht="42" customHeight="1">
      <c r="A6" s="9" t="s">
        <v>209</v>
      </c>
      <c r="B6" s="168" t="s">
        <v>1028</v>
      </c>
      <c r="C6" s="168"/>
      <c r="D6" s="168"/>
      <c r="E6" s="168"/>
      <c r="F6" s="168"/>
      <c r="G6" s="168"/>
      <c r="H6" s="169"/>
    </row>
    <row r="7" spans="1:12" ht="146.25" customHeight="1">
      <c r="A7" s="162" t="s">
        <v>211</v>
      </c>
      <c r="B7" s="168" t="s">
        <v>1030</v>
      </c>
      <c r="C7" s="168"/>
      <c r="D7" s="168"/>
      <c r="E7" s="168"/>
      <c r="F7" s="168"/>
      <c r="G7" s="168"/>
      <c r="H7" s="169"/>
    </row>
    <row r="8" spans="1:12" ht="112.5" customHeight="1">
      <c r="A8" s="162"/>
      <c r="B8" s="170" t="s">
        <v>1031</v>
      </c>
      <c r="C8" s="168"/>
      <c r="D8" s="168"/>
      <c r="E8" s="168"/>
      <c r="F8" s="168"/>
      <c r="G8" s="168"/>
      <c r="H8" s="169"/>
    </row>
    <row r="9" spans="1:12" ht="96" customHeight="1">
      <c r="A9" s="162"/>
      <c r="B9" s="170" t="s">
        <v>1032</v>
      </c>
      <c r="C9" s="168"/>
      <c r="D9" s="168"/>
      <c r="E9" s="168"/>
      <c r="F9" s="168"/>
      <c r="G9" s="168"/>
      <c r="H9" s="169"/>
    </row>
    <row r="10" spans="1:12" ht="26.25" customHeight="1">
      <c r="A10" s="135" t="s">
        <v>1</v>
      </c>
      <c r="B10" s="173" t="s">
        <v>215</v>
      </c>
      <c r="C10" s="173"/>
      <c r="D10" s="133" t="s">
        <v>216</v>
      </c>
      <c r="E10" s="133" t="s">
        <v>217</v>
      </c>
      <c r="F10" s="133" t="s">
        <v>46</v>
      </c>
      <c r="G10" s="133" t="s">
        <v>218</v>
      </c>
      <c r="H10" s="14" t="s">
        <v>219</v>
      </c>
    </row>
    <row r="11" spans="1:12" ht="26.25" customHeight="1">
      <c r="A11" s="15">
        <v>1</v>
      </c>
      <c r="B11" s="163" t="s">
        <v>1033</v>
      </c>
      <c r="C11" s="164"/>
      <c r="D11" s="132"/>
      <c r="E11" s="132"/>
      <c r="F11" s="132">
        <v>240</v>
      </c>
      <c r="G11" s="132"/>
      <c r="H11" s="134"/>
    </row>
    <row r="12" spans="1:12" ht="26.25" customHeight="1">
      <c r="A12" s="16">
        <v>2</v>
      </c>
      <c r="B12" s="163" t="s">
        <v>392</v>
      </c>
      <c r="C12" s="164"/>
      <c r="D12" s="17"/>
      <c r="E12" s="17"/>
      <c r="F12" s="140">
        <v>30</v>
      </c>
      <c r="G12" s="140" t="s">
        <v>393</v>
      </c>
      <c r="H12" s="141" t="s">
        <v>394</v>
      </c>
    </row>
    <row r="13" spans="1:12" ht="26.25" customHeight="1">
      <c r="A13" s="15">
        <v>3</v>
      </c>
      <c r="B13" s="163"/>
      <c r="C13" s="164"/>
      <c r="D13" s="17"/>
      <c r="E13" s="17"/>
      <c r="F13" s="132"/>
      <c r="G13" s="132"/>
      <c r="H13" s="134"/>
    </row>
    <row r="14" spans="1:12" ht="26.25" customHeight="1">
      <c r="A14" s="16">
        <v>4</v>
      </c>
      <c r="B14" s="163"/>
      <c r="C14" s="164"/>
      <c r="D14" s="17"/>
      <c r="E14" s="17"/>
      <c r="F14" s="132"/>
      <c r="G14" s="132"/>
      <c r="H14" s="134"/>
    </row>
    <row r="15" spans="1:12" ht="26.25" customHeight="1" thickBot="1">
      <c r="A15" s="18" t="s">
        <v>222</v>
      </c>
      <c r="B15" s="166"/>
      <c r="C15" s="166"/>
      <c r="D15" s="166"/>
      <c r="E15" s="166"/>
      <c r="F15" s="166"/>
      <c r="G15" s="166"/>
      <c r="H15" s="167"/>
      <c r="K15" s="8" t="s">
        <v>373</v>
      </c>
    </row>
    <row r="16" spans="1:12" ht="42" customHeight="1" thickTop="1">
      <c r="A16" s="161"/>
      <c r="B16" s="161"/>
      <c r="C16" s="161"/>
      <c r="D16" s="161"/>
      <c r="E16" s="161"/>
      <c r="F16" s="161"/>
      <c r="G16" s="161"/>
      <c r="H16" s="161"/>
    </row>
  </sheetData>
  <mergeCells count="23">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A16:H16"/>
    <mergeCell ref="B10:C10"/>
    <mergeCell ref="B11:C11"/>
    <mergeCell ref="B12:C12"/>
    <mergeCell ref="B13:C13"/>
    <mergeCell ref="B14:C14"/>
    <mergeCell ref="B15:H15"/>
  </mergeCells>
  <phoneticPr fontId="34" type="noConversion"/>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L16"/>
  <sheetViews>
    <sheetView workbookViewId="0">
      <selection activeCell="B6" sqref="B6:H6"/>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12" ht="61.5" customHeight="1">
      <c r="A1" s="178" t="s">
        <v>380</v>
      </c>
      <c r="B1" s="179"/>
      <c r="C1" s="179"/>
      <c r="D1" s="179"/>
      <c r="E1" s="179"/>
      <c r="F1" s="179"/>
      <c r="G1" s="179"/>
      <c r="H1" s="180"/>
    </row>
    <row r="2" spans="1:12" ht="68.25" customHeight="1">
      <c r="A2" s="9" t="s">
        <v>198</v>
      </c>
      <c r="B2" s="168" t="s">
        <v>381</v>
      </c>
      <c r="C2" s="171"/>
      <c r="D2" s="171"/>
      <c r="E2" s="171"/>
      <c r="F2" s="171"/>
      <c r="G2" s="171"/>
      <c r="H2" s="172"/>
      <c r="K2" s="19"/>
      <c r="L2" s="20"/>
    </row>
    <row r="3" spans="1:12" ht="30" customHeight="1">
      <c r="A3" s="9" t="s">
        <v>200</v>
      </c>
      <c r="B3" s="163" t="s">
        <v>382</v>
      </c>
      <c r="C3" s="174"/>
      <c r="D3" s="164"/>
      <c r="E3" s="175" t="s">
        <v>202</v>
      </c>
      <c r="F3" s="176"/>
      <c r="G3" s="165" t="s">
        <v>383</v>
      </c>
      <c r="H3" s="177"/>
      <c r="K3" s="20"/>
      <c r="L3" s="20"/>
    </row>
    <row r="4" spans="1:12" ht="32.25" customHeight="1">
      <c r="A4" s="9" t="s">
        <v>204</v>
      </c>
      <c r="B4" s="163" t="s">
        <v>1035</v>
      </c>
      <c r="C4" s="174"/>
      <c r="D4" s="164"/>
      <c r="E4" s="175" t="s">
        <v>205</v>
      </c>
      <c r="F4" s="176"/>
      <c r="G4" s="165" t="s">
        <v>55</v>
      </c>
      <c r="H4" s="177"/>
      <c r="K4" s="21"/>
      <c r="L4" s="20"/>
    </row>
    <row r="5" spans="1:12" ht="34.5" customHeight="1">
      <c r="A5" s="9" t="s">
        <v>206</v>
      </c>
      <c r="B5" s="163" t="s">
        <v>207</v>
      </c>
      <c r="C5" s="174"/>
      <c r="D5" s="164"/>
      <c r="E5" s="175" t="s">
        <v>208</v>
      </c>
      <c r="F5" s="176"/>
      <c r="G5" s="165" t="s">
        <v>54</v>
      </c>
      <c r="H5" s="177"/>
    </row>
    <row r="6" spans="1:12" ht="42" customHeight="1">
      <c r="A6" s="9" t="s">
        <v>209</v>
      </c>
      <c r="B6" s="168" t="s">
        <v>384</v>
      </c>
      <c r="C6" s="168"/>
      <c r="D6" s="168"/>
      <c r="E6" s="168"/>
      <c r="F6" s="168"/>
      <c r="G6" s="168"/>
      <c r="H6" s="169"/>
    </row>
    <row r="7" spans="1:12" ht="103.5" customHeight="1">
      <c r="A7" s="162" t="s">
        <v>211</v>
      </c>
      <c r="B7" s="168" t="s">
        <v>385</v>
      </c>
      <c r="C7" s="168"/>
      <c r="D7" s="168"/>
      <c r="E7" s="168"/>
      <c r="F7" s="168"/>
      <c r="G7" s="168"/>
      <c r="H7" s="169"/>
    </row>
    <row r="8" spans="1:12" ht="112.5" customHeight="1">
      <c r="A8" s="162"/>
      <c r="B8" s="170" t="s">
        <v>386</v>
      </c>
      <c r="C8" s="168"/>
      <c r="D8" s="168"/>
      <c r="E8" s="168"/>
      <c r="F8" s="168"/>
      <c r="G8" s="168"/>
      <c r="H8" s="169"/>
    </row>
    <row r="9" spans="1:12" ht="96" customHeight="1">
      <c r="A9" s="162"/>
      <c r="B9" s="170" t="s">
        <v>1039</v>
      </c>
      <c r="C9" s="168"/>
      <c r="D9" s="168"/>
      <c r="E9" s="168"/>
      <c r="F9" s="168"/>
      <c r="G9" s="168"/>
      <c r="H9" s="169"/>
    </row>
    <row r="10" spans="1:12" ht="26.25" customHeight="1">
      <c r="A10" s="12" t="s">
        <v>1</v>
      </c>
      <c r="B10" s="173" t="s">
        <v>215</v>
      </c>
      <c r="C10" s="173"/>
      <c r="D10" s="13" t="s">
        <v>216</v>
      </c>
      <c r="E10" s="13" t="s">
        <v>217</v>
      </c>
      <c r="F10" s="13" t="s">
        <v>46</v>
      </c>
      <c r="G10" s="13" t="s">
        <v>218</v>
      </c>
      <c r="H10" s="14" t="s">
        <v>219</v>
      </c>
    </row>
    <row r="11" spans="1:12" ht="26.25" customHeight="1">
      <c r="A11" s="15">
        <v>1</v>
      </c>
      <c r="B11" s="163" t="s">
        <v>387</v>
      </c>
      <c r="C11" s="164"/>
      <c r="D11" s="10"/>
      <c r="E11" s="10"/>
      <c r="F11" s="10">
        <v>10</v>
      </c>
      <c r="G11" s="10" t="s">
        <v>388</v>
      </c>
      <c r="H11" s="11" t="s">
        <v>389</v>
      </c>
    </row>
    <row r="12" spans="1:12" ht="26.25" customHeight="1">
      <c r="A12" s="16">
        <v>2</v>
      </c>
      <c r="B12" s="163" t="s">
        <v>390</v>
      </c>
      <c r="C12" s="164"/>
      <c r="D12" s="17"/>
      <c r="E12" s="17"/>
      <c r="F12" s="10">
        <v>40</v>
      </c>
      <c r="G12" s="10" t="s">
        <v>391</v>
      </c>
      <c r="H12" s="11" t="s">
        <v>389</v>
      </c>
    </row>
    <row r="13" spans="1:12" ht="26.25" customHeight="1">
      <c r="A13" s="15">
        <v>3</v>
      </c>
      <c r="B13" s="163" t="s">
        <v>392</v>
      </c>
      <c r="C13" s="164"/>
      <c r="D13" s="17"/>
      <c r="E13" s="17"/>
      <c r="F13" s="10">
        <v>10</v>
      </c>
      <c r="G13" s="10" t="s">
        <v>393</v>
      </c>
      <c r="H13" s="11" t="s">
        <v>394</v>
      </c>
    </row>
    <row r="14" spans="1:12" ht="26.25" customHeight="1">
      <c r="A14" s="16">
        <v>4</v>
      </c>
      <c r="B14" s="163"/>
      <c r="C14" s="164"/>
      <c r="D14" s="17"/>
      <c r="E14" s="17"/>
      <c r="F14" s="10"/>
      <c r="G14" s="10"/>
      <c r="H14" s="11"/>
    </row>
    <row r="15" spans="1:12" ht="26.25" customHeight="1">
      <c r="A15" s="18" t="s">
        <v>222</v>
      </c>
      <c r="B15" s="166"/>
      <c r="C15" s="166"/>
      <c r="D15" s="166"/>
      <c r="E15" s="166"/>
      <c r="F15" s="166"/>
      <c r="G15" s="166"/>
      <c r="H15" s="167"/>
      <c r="K15" s="8" t="s">
        <v>373</v>
      </c>
    </row>
    <row r="16" spans="1:12" ht="42" customHeight="1">
      <c r="A16" s="161"/>
      <c r="B16" s="161"/>
      <c r="C16" s="161"/>
      <c r="D16" s="161"/>
      <c r="E16" s="161"/>
      <c r="F16" s="161"/>
      <c r="G16" s="161"/>
      <c r="H16" s="161"/>
    </row>
  </sheetData>
  <mergeCells count="23">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6:H16"/>
    <mergeCell ref="A7:A9"/>
    <mergeCell ref="B11:C11"/>
    <mergeCell ref="B12:C12"/>
    <mergeCell ref="B13:C13"/>
    <mergeCell ref="B14:C14"/>
    <mergeCell ref="B15:H15"/>
  </mergeCells>
  <phoneticPr fontId="34" type="noConversion"/>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88E7B-8ED3-4EAF-AFB2-F7E8040DAF52}">
  <sheetPr>
    <tabColor rgb="FFFF0000"/>
  </sheetPr>
  <dimension ref="A1:K16"/>
  <sheetViews>
    <sheetView workbookViewId="0">
      <selection activeCell="B11" sqref="B11:H12"/>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11" ht="61.5" customHeight="1" thickTop="1">
      <c r="A1" s="178" t="s">
        <v>1016</v>
      </c>
      <c r="B1" s="179"/>
      <c r="C1" s="179"/>
      <c r="D1" s="179"/>
      <c r="E1" s="179"/>
      <c r="F1" s="179"/>
      <c r="G1" s="179"/>
      <c r="H1" s="180"/>
    </row>
    <row r="2" spans="1:11" ht="68.25" customHeight="1">
      <c r="A2" s="9" t="s">
        <v>198</v>
      </c>
      <c r="B2" s="168" t="s">
        <v>396</v>
      </c>
      <c r="C2" s="171"/>
      <c r="D2" s="171"/>
      <c r="E2" s="171"/>
      <c r="F2" s="171"/>
      <c r="G2" s="171"/>
      <c r="H2" s="172"/>
    </row>
    <row r="3" spans="1:11" ht="30" customHeight="1">
      <c r="A3" s="9" t="s">
        <v>200</v>
      </c>
      <c r="B3" s="163" t="s">
        <v>1042</v>
      </c>
      <c r="C3" s="174"/>
      <c r="D3" s="164"/>
      <c r="E3" s="175" t="s">
        <v>202</v>
      </c>
      <c r="F3" s="176"/>
      <c r="G3" s="165" t="s">
        <v>383</v>
      </c>
      <c r="H3" s="177"/>
    </row>
    <row r="4" spans="1:11" ht="32.25" customHeight="1">
      <c r="A4" s="9" t="s">
        <v>204</v>
      </c>
      <c r="B4" s="163" t="s">
        <v>1035</v>
      </c>
      <c r="C4" s="174"/>
      <c r="D4" s="164"/>
      <c r="E4" s="175" t="s">
        <v>205</v>
      </c>
      <c r="F4" s="176"/>
      <c r="G4" s="165" t="s">
        <v>54</v>
      </c>
      <c r="H4" s="177"/>
    </row>
    <row r="5" spans="1:11" ht="34.5" customHeight="1">
      <c r="A5" s="9" t="s">
        <v>206</v>
      </c>
      <c r="B5" s="163" t="s">
        <v>207</v>
      </c>
      <c r="C5" s="174"/>
      <c r="D5" s="164"/>
      <c r="E5" s="175" t="s">
        <v>208</v>
      </c>
      <c r="F5" s="176"/>
      <c r="G5" s="165" t="s">
        <v>54</v>
      </c>
      <c r="H5" s="177"/>
    </row>
    <row r="6" spans="1:11" ht="42" customHeight="1">
      <c r="A6" s="9" t="s">
        <v>209</v>
      </c>
      <c r="B6" s="168" t="s">
        <v>1036</v>
      </c>
      <c r="C6" s="168"/>
      <c r="D6" s="168"/>
      <c r="E6" s="168"/>
      <c r="F6" s="168"/>
      <c r="G6" s="168"/>
      <c r="H6" s="169"/>
    </row>
    <row r="7" spans="1:11" ht="103.5" customHeight="1">
      <c r="A7" s="162" t="s">
        <v>211</v>
      </c>
      <c r="B7" s="170" t="s">
        <v>397</v>
      </c>
      <c r="C7" s="168"/>
      <c r="D7" s="168"/>
      <c r="E7" s="168"/>
      <c r="F7" s="168"/>
      <c r="G7" s="168"/>
      <c r="H7" s="169"/>
    </row>
    <row r="8" spans="1:11" ht="112.5" customHeight="1">
      <c r="A8" s="162"/>
      <c r="B8" s="170" t="s">
        <v>398</v>
      </c>
      <c r="C8" s="168"/>
      <c r="D8" s="168"/>
      <c r="E8" s="168"/>
      <c r="F8" s="168"/>
      <c r="G8" s="168"/>
      <c r="H8" s="169"/>
    </row>
    <row r="9" spans="1:11" ht="96" customHeight="1">
      <c r="A9" s="162"/>
      <c r="B9" s="170" t="s">
        <v>1040</v>
      </c>
      <c r="C9" s="171"/>
      <c r="D9" s="171"/>
      <c r="E9" s="171"/>
      <c r="F9" s="171"/>
      <c r="G9" s="171"/>
      <c r="H9" s="172"/>
    </row>
    <row r="10" spans="1:11" ht="26.25" customHeight="1">
      <c r="A10" s="135" t="s">
        <v>1</v>
      </c>
      <c r="B10" s="173" t="s">
        <v>215</v>
      </c>
      <c r="C10" s="173"/>
      <c r="D10" s="133" t="s">
        <v>216</v>
      </c>
      <c r="E10" s="133" t="s">
        <v>217</v>
      </c>
      <c r="F10" s="133" t="s">
        <v>46</v>
      </c>
      <c r="G10" s="133" t="s">
        <v>218</v>
      </c>
      <c r="H10" s="14" t="s">
        <v>219</v>
      </c>
    </row>
    <row r="11" spans="1:11" ht="26.25" customHeight="1">
      <c r="A11" s="15">
        <v>1</v>
      </c>
      <c r="B11" s="163" t="s">
        <v>399</v>
      </c>
      <c r="C11" s="164"/>
      <c r="D11" s="132"/>
      <c r="E11" s="132"/>
      <c r="F11" s="132">
        <v>30</v>
      </c>
      <c r="G11" s="132" t="s">
        <v>400</v>
      </c>
      <c r="H11" s="134" t="s">
        <v>56</v>
      </c>
    </row>
    <row r="12" spans="1:11" ht="26.25" customHeight="1">
      <c r="A12" s="16">
        <v>2</v>
      </c>
      <c r="B12" s="163" t="s">
        <v>392</v>
      </c>
      <c r="C12" s="164"/>
      <c r="D12" s="17"/>
      <c r="E12" s="17"/>
      <c r="F12" s="140">
        <v>10</v>
      </c>
      <c r="G12" s="140" t="s">
        <v>393</v>
      </c>
      <c r="H12" s="141" t="s">
        <v>394</v>
      </c>
    </row>
    <row r="13" spans="1:11" ht="26.25" customHeight="1">
      <c r="A13" s="15">
        <v>3</v>
      </c>
      <c r="B13" s="163"/>
      <c r="C13" s="164"/>
      <c r="D13" s="17"/>
      <c r="E13" s="17"/>
      <c r="F13" s="132"/>
      <c r="G13" s="132"/>
      <c r="H13" s="134"/>
    </row>
    <row r="14" spans="1:11" ht="26.25" customHeight="1">
      <c r="A14" s="16">
        <v>4</v>
      </c>
      <c r="B14" s="163"/>
      <c r="C14" s="164"/>
      <c r="D14" s="17"/>
      <c r="E14" s="17"/>
      <c r="F14" s="132"/>
      <c r="G14" s="132"/>
      <c r="H14" s="134"/>
    </row>
    <row r="15" spans="1:11" ht="26.25" customHeight="1" thickBot="1">
      <c r="A15" s="18" t="s">
        <v>222</v>
      </c>
      <c r="B15" s="166"/>
      <c r="C15" s="166"/>
      <c r="D15" s="166"/>
      <c r="E15" s="166"/>
      <c r="F15" s="166"/>
      <c r="G15" s="166"/>
      <c r="H15" s="167"/>
      <c r="K15" s="8" t="s">
        <v>373</v>
      </c>
    </row>
    <row r="16" spans="1:11" ht="42" customHeight="1" thickTop="1">
      <c r="A16" s="161"/>
      <c r="B16" s="161"/>
      <c r="C16" s="161"/>
      <c r="D16" s="161"/>
      <c r="E16" s="161"/>
      <c r="F16" s="161"/>
      <c r="G16" s="161"/>
      <c r="H16" s="161"/>
    </row>
  </sheetData>
  <mergeCells count="23">
    <mergeCell ref="B4:D4"/>
    <mergeCell ref="E4:F4"/>
    <mergeCell ref="G4:H4"/>
    <mergeCell ref="A1:H1"/>
    <mergeCell ref="B2:H2"/>
    <mergeCell ref="B3:D3"/>
    <mergeCell ref="E3:F3"/>
    <mergeCell ref="G3:H3"/>
    <mergeCell ref="B5:D5"/>
    <mergeCell ref="E5:F5"/>
    <mergeCell ref="G5:H5"/>
    <mergeCell ref="B6:H6"/>
    <mergeCell ref="A7:A9"/>
    <mergeCell ref="B7:H7"/>
    <mergeCell ref="B8:H8"/>
    <mergeCell ref="B9:H9"/>
    <mergeCell ref="A16:H16"/>
    <mergeCell ref="B10:C10"/>
    <mergeCell ref="B11:C11"/>
    <mergeCell ref="B12:C12"/>
    <mergeCell ref="B13:C13"/>
    <mergeCell ref="B14:C14"/>
    <mergeCell ref="B15:H15"/>
  </mergeCells>
  <phoneticPr fontId="34" type="noConversion"/>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K16"/>
  <sheetViews>
    <sheetView workbookViewId="0">
      <selection activeCell="B7" sqref="B7:H7"/>
    </sheetView>
  </sheetViews>
  <sheetFormatPr defaultColWidth="9" defaultRowHeight="42" customHeight="1"/>
  <cols>
    <col min="1" max="1" width="21.5" style="8" customWidth="1"/>
    <col min="2" max="2" width="18.75" style="8" customWidth="1"/>
    <col min="3" max="3" width="15.25" style="8" customWidth="1"/>
    <col min="4" max="4" width="10.5" style="8" customWidth="1"/>
    <col min="5" max="5" width="11.125" style="8" customWidth="1"/>
    <col min="6" max="6" width="10.375" style="8" customWidth="1"/>
    <col min="7" max="7" width="20.5" style="8" customWidth="1"/>
    <col min="8" max="8" width="19.875" style="8" customWidth="1"/>
    <col min="9" max="16384" width="9" style="8"/>
  </cols>
  <sheetData>
    <row r="1" spans="1:11" ht="61.5" customHeight="1">
      <c r="A1" s="178" t="s">
        <v>1017</v>
      </c>
      <c r="B1" s="179"/>
      <c r="C1" s="179"/>
      <c r="D1" s="179"/>
      <c r="E1" s="179"/>
      <c r="F1" s="179"/>
      <c r="G1" s="179"/>
      <c r="H1" s="180"/>
    </row>
    <row r="2" spans="1:11" ht="68.25" customHeight="1">
      <c r="A2" s="9" t="s">
        <v>198</v>
      </c>
      <c r="B2" s="168" t="s">
        <v>1034</v>
      </c>
      <c r="C2" s="171"/>
      <c r="D2" s="171"/>
      <c r="E2" s="171"/>
      <c r="F2" s="171"/>
      <c r="G2" s="171"/>
      <c r="H2" s="172"/>
    </row>
    <row r="3" spans="1:11" ht="30" customHeight="1">
      <c r="A3" s="9" t="s">
        <v>200</v>
      </c>
      <c r="B3" s="163" t="s">
        <v>1041</v>
      </c>
      <c r="C3" s="174"/>
      <c r="D3" s="164"/>
      <c r="E3" s="175" t="s">
        <v>202</v>
      </c>
      <c r="F3" s="176"/>
      <c r="G3" s="165" t="s">
        <v>383</v>
      </c>
      <c r="H3" s="177"/>
    </row>
    <row r="4" spans="1:11" ht="32.25" customHeight="1">
      <c r="A4" s="9" t="s">
        <v>204</v>
      </c>
      <c r="B4" s="163" t="s">
        <v>1035</v>
      </c>
      <c r="C4" s="174"/>
      <c r="D4" s="164"/>
      <c r="E4" s="175" t="s">
        <v>205</v>
      </c>
      <c r="F4" s="176"/>
      <c r="G4" s="165" t="s">
        <v>54</v>
      </c>
      <c r="H4" s="177"/>
    </row>
    <row r="5" spans="1:11" ht="34.5" customHeight="1">
      <c r="A5" s="9" t="s">
        <v>206</v>
      </c>
      <c r="B5" s="163" t="s">
        <v>207</v>
      </c>
      <c r="C5" s="174"/>
      <c r="D5" s="164"/>
      <c r="E5" s="175" t="s">
        <v>208</v>
      </c>
      <c r="F5" s="176"/>
      <c r="G5" s="165" t="s">
        <v>54</v>
      </c>
      <c r="H5" s="177"/>
    </row>
    <row r="6" spans="1:11" ht="42" customHeight="1">
      <c r="A6" s="9" t="s">
        <v>209</v>
      </c>
      <c r="B6" s="168" t="s">
        <v>1036</v>
      </c>
      <c r="C6" s="168"/>
      <c r="D6" s="168"/>
      <c r="E6" s="168"/>
      <c r="F6" s="168"/>
      <c r="G6" s="168"/>
      <c r="H6" s="169"/>
    </row>
    <row r="7" spans="1:11" ht="103.5" customHeight="1">
      <c r="A7" s="162" t="s">
        <v>211</v>
      </c>
      <c r="B7" s="170" t="s">
        <v>1037</v>
      </c>
      <c r="C7" s="168"/>
      <c r="D7" s="168"/>
      <c r="E7" s="168"/>
      <c r="F7" s="168"/>
      <c r="G7" s="168"/>
      <c r="H7" s="169"/>
    </row>
    <row r="8" spans="1:11" ht="112.5" customHeight="1">
      <c r="A8" s="162"/>
      <c r="B8" s="170" t="s">
        <v>398</v>
      </c>
      <c r="C8" s="168"/>
      <c r="D8" s="168"/>
      <c r="E8" s="168"/>
      <c r="F8" s="168"/>
      <c r="G8" s="168"/>
      <c r="H8" s="169"/>
    </row>
    <row r="9" spans="1:11" ht="96" customHeight="1">
      <c r="A9" s="162"/>
      <c r="B9" s="170" t="s">
        <v>1038</v>
      </c>
      <c r="C9" s="171"/>
      <c r="D9" s="171"/>
      <c r="E9" s="171"/>
      <c r="F9" s="171"/>
      <c r="G9" s="171"/>
      <c r="H9" s="172"/>
    </row>
    <row r="10" spans="1:11" ht="26.25" customHeight="1">
      <c r="A10" s="12" t="s">
        <v>1</v>
      </c>
      <c r="B10" s="173" t="s">
        <v>215</v>
      </c>
      <c r="C10" s="173"/>
      <c r="D10" s="13" t="s">
        <v>216</v>
      </c>
      <c r="E10" s="13" t="s">
        <v>217</v>
      </c>
      <c r="F10" s="13" t="s">
        <v>46</v>
      </c>
      <c r="G10" s="13" t="s">
        <v>218</v>
      </c>
      <c r="H10" s="14" t="s">
        <v>219</v>
      </c>
    </row>
    <row r="11" spans="1:11" ht="26.25" customHeight="1">
      <c r="A11" s="15">
        <v>1</v>
      </c>
      <c r="B11" s="163" t="s">
        <v>399</v>
      </c>
      <c r="C11" s="164"/>
      <c r="D11" s="10"/>
      <c r="E11" s="10"/>
      <c r="F11" s="10">
        <v>30</v>
      </c>
      <c r="G11" s="10" t="s">
        <v>400</v>
      </c>
      <c r="H11" s="11" t="s">
        <v>56</v>
      </c>
    </row>
    <row r="12" spans="1:11" ht="26.25" customHeight="1">
      <c r="A12" s="16">
        <v>2</v>
      </c>
      <c r="B12" s="163"/>
      <c r="C12" s="164"/>
      <c r="D12" s="17"/>
      <c r="E12" s="17"/>
      <c r="F12" s="10"/>
      <c r="G12" s="10"/>
      <c r="H12" s="11"/>
    </row>
    <row r="13" spans="1:11" ht="26.25" customHeight="1">
      <c r="A13" s="15">
        <v>3</v>
      </c>
      <c r="B13" s="163"/>
      <c r="C13" s="164"/>
      <c r="D13" s="17"/>
      <c r="E13" s="17"/>
      <c r="F13" s="10"/>
      <c r="G13" s="10"/>
      <c r="H13" s="11"/>
    </row>
    <row r="14" spans="1:11" ht="26.25" customHeight="1">
      <c r="A14" s="16">
        <v>4</v>
      </c>
      <c r="B14" s="163"/>
      <c r="C14" s="164"/>
      <c r="D14" s="17"/>
      <c r="E14" s="17"/>
      <c r="F14" s="10"/>
      <c r="G14" s="10"/>
      <c r="H14" s="11"/>
    </row>
    <row r="15" spans="1:11" ht="26.25" customHeight="1">
      <c r="A15" s="18" t="s">
        <v>222</v>
      </c>
      <c r="B15" s="166"/>
      <c r="C15" s="166"/>
      <c r="D15" s="166"/>
      <c r="E15" s="166"/>
      <c r="F15" s="166"/>
      <c r="G15" s="166"/>
      <c r="H15" s="167"/>
      <c r="K15" s="8" t="s">
        <v>373</v>
      </c>
    </row>
    <row r="16" spans="1:11" ht="42" customHeight="1">
      <c r="A16" s="161"/>
      <c r="B16" s="161"/>
      <c r="C16" s="161"/>
      <c r="D16" s="161"/>
      <c r="E16" s="161"/>
      <c r="F16" s="161"/>
      <c r="G16" s="161"/>
      <c r="H16" s="161"/>
    </row>
  </sheetData>
  <mergeCells count="23">
    <mergeCell ref="A1:H1"/>
    <mergeCell ref="B2:H2"/>
    <mergeCell ref="B3:D3"/>
    <mergeCell ref="E3:F3"/>
    <mergeCell ref="G3:H3"/>
    <mergeCell ref="B4:D4"/>
    <mergeCell ref="E4:F4"/>
    <mergeCell ref="G4:H4"/>
    <mergeCell ref="B5:D5"/>
    <mergeCell ref="E5:F5"/>
    <mergeCell ref="G5:H5"/>
    <mergeCell ref="B6:H6"/>
    <mergeCell ref="B7:H7"/>
    <mergeCell ref="B8:H8"/>
    <mergeCell ref="B9:H9"/>
    <mergeCell ref="B10:C10"/>
    <mergeCell ref="A16:H16"/>
    <mergeCell ref="A7:A9"/>
    <mergeCell ref="B11:C11"/>
    <mergeCell ref="B12:C12"/>
    <mergeCell ref="B13:C13"/>
    <mergeCell ref="B14:C14"/>
    <mergeCell ref="B15:H15"/>
  </mergeCells>
  <phoneticPr fontId="34" type="noConversion"/>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文档" ma:contentTypeID="0x010100024CC08E0D2486439CBBB61CE2A87C44" ma:contentTypeVersion="0" ma:contentTypeDescription="新建文档。" ma:contentTypeScope="" ma:versionID="28a08f9089a467f062f7491e7ded6b27">
  <xsd:schema xmlns:xsd="http://www.w3.org/2001/XMLSchema" xmlns:xs="http://www.w3.org/2001/XMLSchema" xmlns:p="http://schemas.microsoft.com/office/2006/metadata/properties" targetNamespace="http://schemas.microsoft.com/office/2006/metadata/properties" ma:root="true" ma:fieldsID="38c96abf1376fe351822a91837b31ff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85450E-FBA1-4098-B5C4-700B62E04214}">
  <ds:schemaRefs/>
</ds:datastoreItem>
</file>

<file path=customXml/itemProps2.xml><?xml version="1.0" encoding="utf-8"?>
<ds:datastoreItem xmlns:ds="http://schemas.openxmlformats.org/officeDocument/2006/customXml" ds:itemID="{63C2B47E-89BE-49F8-AC11-F112887DA509}">
  <ds:schemaRefs/>
</ds:datastoreItem>
</file>

<file path=customXml/itemProps3.xml><?xml version="1.0" encoding="utf-8"?>
<ds:datastoreItem xmlns:ds="http://schemas.openxmlformats.org/officeDocument/2006/customXml" ds:itemID="{A2930087-A15E-409F-9449-B5E69F13420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57</vt:i4>
      </vt:variant>
    </vt:vector>
  </HeadingPairs>
  <TitlesOfParts>
    <vt:vector size="57" baseType="lpstr">
      <vt:lpstr>1-2 领域-活动-周期矩阵</vt:lpstr>
      <vt:lpstr>1目录</vt:lpstr>
      <vt:lpstr>1-1 会议组合</vt:lpstr>
      <vt:lpstr>1-2 会议地图</vt:lpstr>
      <vt:lpstr>3-0中心周例会</vt:lpstr>
      <vt:lpstr>2-0组织战略迭代会</vt:lpstr>
      <vt:lpstr>2-1年度经营计划宣导会</vt:lpstr>
      <vt:lpstr>2-2年度经营计划共识会</vt:lpstr>
      <vt:lpstr>2-3年度经营计划发布会</vt:lpstr>
      <vt:lpstr>2-7中心年度经营分析会</vt:lpstr>
      <vt:lpstr>2-4年中复盘及下半年经营计划会</vt:lpstr>
      <vt:lpstr>2-5季度经营计划会</vt:lpstr>
      <vt:lpstr>2-6中心月会</vt:lpstr>
      <vt:lpstr>2-7 中心经营分析月会</vt:lpstr>
      <vt:lpstr>2-8中心双周会</vt:lpstr>
      <vt:lpstr>2-4IT业务分析会</vt:lpstr>
      <vt:lpstr>2-9部门周例会</vt:lpstr>
      <vt:lpstr>2-10 培训分享会</vt:lpstr>
      <vt:lpstr>2-9 拆书会</vt:lpstr>
      <vt:lpstr>2-1· 应急响应会</vt:lpstr>
      <vt:lpstr>年度经营计划会</vt:lpstr>
      <vt:lpstr>2-11 方案研讨会</vt:lpstr>
      <vt:lpstr>2-13 方案评审会</vt:lpstr>
      <vt:lpstr>2-14 决策分析会</vt:lpstr>
      <vt:lpstr>2-15 总结复盘会</vt:lpstr>
      <vt:lpstr>2-2双月计划及复盘会</vt:lpstr>
      <vt:lpstr>3-1年度数据治理启动或复盘会</vt:lpstr>
      <vt:lpstr>3-2数据治理运行评估会</vt:lpstr>
      <vt:lpstr>3-3数据治理需求评审会</vt:lpstr>
      <vt:lpstr>3-6各业务域经营分析会</vt:lpstr>
      <vt:lpstr>3-9数据推广异常分析会</vt:lpstr>
      <vt:lpstr>4-1信息安全规划会</vt:lpstr>
      <vt:lpstr>4-2信息安全改善评审会</vt:lpstr>
      <vt:lpstr>4-3信息安全双周会</vt:lpstr>
      <vt:lpstr>4-4信息安全月度会议</vt:lpstr>
      <vt:lpstr>2-18 信息技术部月度会议</vt:lpstr>
      <vt:lpstr>2-17 信息技术部双周会</vt:lpstr>
      <vt:lpstr>2-0小组周例会</vt:lpstr>
      <vt:lpstr>5-1架构规划评审会议</vt:lpstr>
      <vt:lpstr>5-2-架构优化评审会议</vt:lpstr>
      <vt:lpstr>6-1项目启动会</vt:lpstr>
      <vt:lpstr>6-2 项目周例会</vt:lpstr>
      <vt:lpstr>6-3 技术讨论会</vt:lpstr>
      <vt:lpstr>6-4 阶段汇报会（含终验）</vt:lpstr>
      <vt:lpstr>6-5 专家评审会</vt:lpstr>
      <vt:lpstr>2-14 项目周例会</vt:lpstr>
      <vt:lpstr>6-6 项目复盘分享会</vt:lpstr>
      <vt:lpstr>7-1 服务迭代会</vt:lpstr>
      <vt:lpstr>7-2 服务总结回顾会</vt:lpstr>
      <vt:lpstr>8-1IT需求管理会</vt:lpstr>
      <vt:lpstr>8-2IT系统开发会</vt:lpstr>
      <vt:lpstr>8-3IT解决方案会</vt:lpstr>
      <vt:lpstr>8-4IT系统部署会</vt:lpstr>
      <vt:lpstr>8-5IT系统交付会</vt:lpstr>
      <vt:lpstr>9-1基础平台规划会</vt:lpstr>
      <vt:lpstr>9-2基础平台优化评审会</vt:lpstr>
      <vt:lpstr>主数据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黄志朋</dc:creator>
  <cp:lastModifiedBy>Administrator</cp:lastModifiedBy>
  <cp:lastPrinted>2019-10-13T06:17:00Z</cp:lastPrinted>
  <dcterms:created xsi:type="dcterms:W3CDTF">2012-08-26T04:48:00Z</dcterms:created>
  <dcterms:modified xsi:type="dcterms:W3CDTF">2024-01-15T14:36:08Z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0x010100024CC08E0D2486439CBBB61CE2A87C44</vt:lpwstr>
  </property>
  <property fmtid="{D5CDD505-2E9C-101B-9397-08002B2CF9AE}" pid="3" name="KSOProductBuildVer">
    <vt:lpwstr>2052-12.1.0.15712</vt:lpwstr>
  </property>
  <property fmtid="{D5CDD505-2E9C-101B-9397-08002B2CF9AE}" pid="4" name="ICV">
    <vt:lpwstr>5C8969454A2F4E948A6AAC1C90718A53_12</vt:lpwstr>
  </property>
</Properties>
</file>